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c ндс 1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Диева Диана Игоревна</author>
  </authors>
  <commentList>
    <comment ref="F13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19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21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rFont val="Tahoma"/>
            <family val="2"/>
          </rPr>
          <t xml:space="preserve">Специальная цена
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30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33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42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rFont val="Tahoma"/>
            <family val="2"/>
          </rPr>
          <t xml:space="preserve">Специальная цена
</t>
        </r>
        <r>
          <rPr>
            <sz val="9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rFont val="Tahoma"/>
            <family val="2"/>
          </rPr>
          <t xml:space="preserve">Специальная цена
</t>
        </r>
        <r>
          <rPr>
            <sz val="9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47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50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5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F55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F56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4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8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27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71" authorId="0">
      <text>
        <r>
          <rPr>
            <b/>
            <sz val="9"/>
            <rFont val="Tahoma"/>
            <family val="0"/>
          </rPr>
          <t>Специальная цена</t>
        </r>
      </text>
    </comment>
    <comment ref="G7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G73" authorId="0">
      <text>
        <r>
          <rPr>
            <b/>
            <sz val="9"/>
            <rFont val="Tahoma"/>
            <family val="2"/>
          </rPr>
          <t>Специальные цены</t>
        </r>
        <r>
          <rPr>
            <sz val="9"/>
            <rFont val="Tahoma"/>
            <family val="2"/>
          </rPr>
          <t xml:space="preserve">
</t>
        </r>
      </text>
    </comment>
    <comment ref="G74" authorId="0">
      <text>
        <r>
          <rPr>
            <b/>
            <sz val="9"/>
            <rFont val="Tahoma"/>
            <family val="2"/>
          </rPr>
          <t>Специальные цены</t>
        </r>
      </text>
    </comment>
    <comment ref="G75" authorId="0">
      <text>
        <r>
          <rPr>
            <b/>
            <sz val="9"/>
            <rFont val="Tahoma"/>
            <family val="2"/>
          </rPr>
          <t>Специальные цены</t>
        </r>
        <r>
          <rPr>
            <sz val="9"/>
            <rFont val="Tahoma"/>
            <family val="2"/>
          </rPr>
          <t xml:space="preserve">
</t>
        </r>
      </text>
    </comment>
    <comment ref="G76" authorId="0">
      <text>
        <r>
          <rPr>
            <b/>
            <sz val="9"/>
            <rFont val="Tahoma"/>
            <family val="2"/>
          </rPr>
          <t>Специальные цены</t>
        </r>
      </text>
    </comment>
    <comment ref="G77" authorId="0">
      <text>
        <r>
          <rPr>
            <b/>
            <sz val="9"/>
            <rFont val="Tahoma"/>
            <family val="2"/>
          </rPr>
          <t xml:space="preserve">Специальная цена
</t>
        </r>
      </text>
    </comment>
    <comment ref="G78" authorId="0">
      <text>
        <r>
          <rPr>
            <b/>
            <sz val="9"/>
            <rFont val="Tahoma"/>
            <family val="2"/>
          </rPr>
          <t xml:space="preserve">Специальная цена
</t>
        </r>
      </text>
    </comment>
    <comment ref="G79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80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81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0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1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2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G94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5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6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7" authorId="0">
      <text>
        <r>
          <rPr>
            <b/>
            <sz val="9"/>
            <rFont val="Tahoma"/>
            <family val="2"/>
          </rPr>
          <t xml:space="preserve">Специальная цена
</t>
        </r>
      </text>
    </comment>
    <comment ref="G98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99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10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G101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10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G8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G8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G85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86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87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88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10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G105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106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108" authorId="0">
      <text>
        <r>
          <rPr>
            <b/>
            <sz val="9"/>
            <rFont val="Tahoma"/>
            <family val="2"/>
          </rPr>
          <t>Специальная цена</t>
        </r>
        <r>
          <rPr>
            <sz val="9"/>
            <rFont val="Tahoma"/>
            <family val="2"/>
          </rPr>
          <t xml:space="preserve">
</t>
        </r>
      </text>
    </comment>
    <comment ref="G109" authorId="0">
      <text>
        <r>
          <rPr>
            <b/>
            <sz val="9"/>
            <rFont val="Tahoma"/>
            <family val="2"/>
          </rPr>
          <t xml:space="preserve">Специальная цена
</t>
        </r>
      </text>
    </comment>
    <comment ref="I7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7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8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9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I10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7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8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9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K10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7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8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9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L10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7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8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9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N10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7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8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3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7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8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99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0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1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2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4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5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6" authorId="0">
      <text>
        <r>
          <rPr>
            <b/>
            <sz val="9"/>
            <rFont val="Tahoma"/>
            <family val="2"/>
          </rPr>
          <t>Специальная цена</t>
        </r>
      </text>
    </comment>
    <comment ref="P108" authorId="0">
      <text>
        <r>
          <rPr>
            <b/>
            <sz val="9"/>
            <rFont val="Tahoma"/>
            <family val="2"/>
          </rPr>
          <t>Специальная цена</t>
        </r>
      </text>
    </comment>
  </commentList>
</comments>
</file>

<file path=xl/sharedStrings.xml><?xml version="1.0" encoding="utf-8"?>
<sst xmlns="http://schemas.openxmlformats.org/spreadsheetml/2006/main" count="265" uniqueCount="231">
  <si>
    <t>УТВЕРЖДАЮ</t>
  </si>
  <si>
    <t>____________________________</t>
  </si>
  <si>
    <t>Марка</t>
  </si>
  <si>
    <t>Объем изд, м3</t>
  </si>
  <si>
    <t>Масса изд, тн</t>
  </si>
  <si>
    <t>Длина изделия, м</t>
  </si>
  <si>
    <t>Стоимость изд с НДС, руб</t>
  </si>
  <si>
    <t>Многопустотные плиты перекрытия 8 нагрузка</t>
  </si>
  <si>
    <t>ПБ-43-12-8</t>
  </si>
  <si>
    <t>ПБ-45-12-8</t>
  </si>
  <si>
    <t>ПБ-46-12-8</t>
  </si>
  <si>
    <t>ПБ-48-12-8</t>
  </si>
  <si>
    <t>ПБ-49-12-8</t>
  </si>
  <si>
    <t>ПБ-50-12-8</t>
  </si>
  <si>
    <t>ПБ-54-12-8</t>
  </si>
  <si>
    <t>ПБ-58-12-8</t>
  </si>
  <si>
    <t>ПБ-59-12-8</t>
  </si>
  <si>
    <t>ПБ-60-12-8</t>
  </si>
  <si>
    <t>ПБ-62-12-8</t>
  </si>
  <si>
    <t>ПБ-63-12-8</t>
  </si>
  <si>
    <t>ПБ-65-12-8</t>
  </si>
  <si>
    <t>ПБ-66-12-8</t>
  </si>
  <si>
    <t>ПБ-68-12-8</t>
  </si>
  <si>
    <t>ПБ-69-12-8</t>
  </si>
  <si>
    <t>ПБ-72-12-8</t>
  </si>
  <si>
    <t>ПБ-73-12-8</t>
  </si>
  <si>
    <t>ПБ-75-12-8</t>
  </si>
  <si>
    <t>ПБ-76-12-8</t>
  </si>
  <si>
    <t>ПБ-77-12-8</t>
  </si>
  <si>
    <t>ПБ-78-12-8</t>
  </si>
  <si>
    <t>ПБ-80-12-8</t>
  </si>
  <si>
    <t>ПБ-87-12-8</t>
  </si>
  <si>
    <t>ПБ-88-12-8</t>
  </si>
  <si>
    <t>ПБ-90-12-8</t>
  </si>
  <si>
    <t>30 ПБ-30-12-8</t>
  </si>
  <si>
    <t>30 ПБ-90-12-8</t>
  </si>
  <si>
    <t>30 ПБ-93-12-8</t>
  </si>
  <si>
    <t>30 ПБ-94-12-8</t>
  </si>
  <si>
    <t>30 ПБ-95-12-8</t>
  </si>
  <si>
    <t>30 ПБ-100-12-8</t>
  </si>
  <si>
    <t>30 ПБ-110-12-8</t>
  </si>
  <si>
    <t>Пенополистирольные плиты</t>
  </si>
  <si>
    <t>1м3</t>
  </si>
  <si>
    <t>ПВГ-15 Полист.вспенен.гранул.</t>
  </si>
  <si>
    <t>ПВГ-25 Полист.вспенен.гранул.</t>
  </si>
  <si>
    <t>Тротуарная плита покрытия</t>
  </si>
  <si>
    <t>ТПП-3 б/2</t>
  </si>
  <si>
    <t>3*1,5*0,15</t>
  </si>
  <si>
    <t>Лестничные марши</t>
  </si>
  <si>
    <t>ЛМ-28-12П</t>
  </si>
  <si>
    <t>2,72*1,2*0,255</t>
  </si>
  <si>
    <t>ЛМ-9-12</t>
  </si>
  <si>
    <t>1,69*1,2*0,255</t>
  </si>
  <si>
    <t xml:space="preserve">Кольца </t>
  </si>
  <si>
    <t>КС-7.9</t>
  </si>
  <si>
    <t>КС-10.9</t>
  </si>
  <si>
    <t>КС-15.9</t>
  </si>
  <si>
    <t>КС-20.9</t>
  </si>
  <si>
    <t>Плиты перекрытий к кольцам (крышки)</t>
  </si>
  <si>
    <t>ПП-10-1</t>
  </si>
  <si>
    <t>2ПП-15-1</t>
  </si>
  <si>
    <t>1ПП-20-1</t>
  </si>
  <si>
    <t>Перемычки</t>
  </si>
  <si>
    <t>2ПБ-13-1П</t>
  </si>
  <si>
    <t>2ПБ-16-2П</t>
  </si>
  <si>
    <t>2ПБ-17-2П</t>
  </si>
  <si>
    <t>2ПБ-22-3П</t>
  </si>
  <si>
    <t>2ПБ-19-3П</t>
  </si>
  <si>
    <t>3ПБ-13-37П</t>
  </si>
  <si>
    <t>3ПБ-16-37П</t>
  </si>
  <si>
    <t>3ПБ-18-37П</t>
  </si>
  <si>
    <t>3ПБ-25-8П</t>
  </si>
  <si>
    <t>5ПБ-21-27П</t>
  </si>
  <si>
    <t>5ПБ-25-37П</t>
  </si>
  <si>
    <t>Фундаментные блоки</t>
  </si>
  <si>
    <t>ФБС-24-3-6т</t>
  </si>
  <si>
    <t>ФБС-24-4-6т</t>
  </si>
  <si>
    <t>ФБС-24-5-6т</t>
  </si>
  <si>
    <t>ФБС-24-6-6т</t>
  </si>
  <si>
    <t>ФБС-12-3-6т</t>
  </si>
  <si>
    <t>ФБС-12-4-6т</t>
  </si>
  <si>
    <t>ФБС-12-5-6т</t>
  </si>
  <si>
    <t>ФБС-12-6-6т</t>
  </si>
  <si>
    <t>ФБС-9-3-6т</t>
  </si>
  <si>
    <t>ФБС-9-4-6т</t>
  </si>
  <si>
    <t>ФБС-9-5-6т</t>
  </si>
  <si>
    <t>ФБС-9-6-6т</t>
  </si>
  <si>
    <t>Ф-1</t>
  </si>
  <si>
    <t>Фундамент ленточный</t>
  </si>
  <si>
    <t>Ф-1-1</t>
  </si>
  <si>
    <t>Ф-1-1 Л</t>
  </si>
  <si>
    <t>Ф-2</t>
  </si>
  <si>
    <t>Ф-3</t>
  </si>
  <si>
    <t>Ф-3 Л</t>
  </si>
  <si>
    <t>Ф-4</t>
  </si>
  <si>
    <t>Ф-5</t>
  </si>
  <si>
    <t>С-70-35-8</t>
  </si>
  <si>
    <t>С-80-35-8</t>
  </si>
  <si>
    <t>С-90-35-8</t>
  </si>
  <si>
    <t>С-100-35-8</t>
  </si>
  <si>
    <t>С-110-35-8</t>
  </si>
  <si>
    <t>С-120-35-8</t>
  </si>
  <si>
    <t>С-130-35-8</t>
  </si>
  <si>
    <t>С-140-35-8</t>
  </si>
  <si>
    <t>С-70-35-9</t>
  </si>
  <si>
    <t>С-80-35-9</t>
  </si>
  <si>
    <t>С-90-35-9</t>
  </si>
  <si>
    <t>С-100-35-9</t>
  </si>
  <si>
    <t>С-110-35-9</t>
  </si>
  <si>
    <t>С-120-35-9</t>
  </si>
  <si>
    <t>С-130-35-9</t>
  </si>
  <si>
    <t>С-140-35-9</t>
  </si>
  <si>
    <t>С-70-35-10</t>
  </si>
  <si>
    <t>С-80-35-10</t>
  </si>
  <si>
    <t>С-90-35-10</t>
  </si>
  <si>
    <t>С-100-35-10</t>
  </si>
  <si>
    <t>С-110-35-10</t>
  </si>
  <si>
    <t>С-120-35-10</t>
  </si>
  <si>
    <t>С-130-35-10</t>
  </si>
  <si>
    <t>С-140-35-10</t>
  </si>
  <si>
    <t>С-70-30-8</t>
  </si>
  <si>
    <t>С-80-30-8</t>
  </si>
  <si>
    <t>С-90-30-8</t>
  </si>
  <si>
    <t>С-100-30-8</t>
  </si>
  <si>
    <t>С-110-30-8</t>
  </si>
  <si>
    <t>С-120-30-8</t>
  </si>
  <si>
    <t>С-70-30-9</t>
  </si>
  <si>
    <t>С-80-30-9</t>
  </si>
  <si>
    <t>С-90-30-9</t>
  </si>
  <si>
    <t>С-100-30-9</t>
  </si>
  <si>
    <t>С-110-30-9</t>
  </si>
  <si>
    <t>С-120-30-9</t>
  </si>
  <si>
    <t>С-70-30-10</t>
  </si>
  <si>
    <t>С-80-30-10</t>
  </si>
  <si>
    <t>С-90-30-10</t>
  </si>
  <si>
    <t>С-100-30-10</t>
  </si>
  <si>
    <t>С-110-30-10</t>
  </si>
  <si>
    <t>С-120-30-10</t>
  </si>
  <si>
    <t>Сваи 8 нагрузка (m-тн.)  30сечение</t>
  </si>
  <si>
    <t>Сваи 10 нагрузка (m-тн.)   35 сечение</t>
  </si>
  <si>
    <t>Сваи 9 нагрузка (m-тн.) 35 сечение</t>
  </si>
  <si>
    <t>Сваи 8 нагрузка (m-тн.)  35 сечение</t>
  </si>
  <si>
    <t>Сваи 10 нагрузка (m-тн.)  30 сечение</t>
  </si>
  <si>
    <t>Сваи 9 нагрузка (m-тн.)  30 сечение</t>
  </si>
  <si>
    <t>30 ПБ-120-12-8</t>
  </si>
  <si>
    <t>ООО "Домкор Индустрия" выпускает многопустотные плиты перекрытия 6; 8; 10; 12; 16 нагрузки</t>
  </si>
  <si>
    <t>ООО "Домкор Индустрия"</t>
  </si>
  <si>
    <t xml:space="preserve">                                                                                            423800, РТ, г. Набережные Челны, БСИ промзона, ул. Профильная, д.25</t>
  </si>
  <si>
    <t xml:space="preserve">                                                                                                          телефон/факс (8552)  77-81-11, 77-86-57</t>
  </si>
  <si>
    <t>ПБ 25-12-8</t>
  </si>
  <si>
    <t>ПБ 26-12-8</t>
  </si>
  <si>
    <t>ПБ 27-12-8</t>
  </si>
  <si>
    <t>ПБ 30-12-8</t>
  </si>
  <si>
    <t>ПБ 31-12-8</t>
  </si>
  <si>
    <t>ПБ 32-12-8</t>
  </si>
  <si>
    <t>ПБ 34-12-8</t>
  </si>
  <si>
    <t>ПБ 35-12-8</t>
  </si>
  <si>
    <t>ПБ 36-12-8</t>
  </si>
  <si>
    <t>ПБ 37-12-8</t>
  </si>
  <si>
    <t>ПБ 38-12-8</t>
  </si>
  <si>
    <t>ПБ 40-12-8</t>
  </si>
  <si>
    <t>ПБ 41-12-8</t>
  </si>
  <si>
    <t>Гайнуллов Р.М.</t>
  </si>
  <si>
    <t xml:space="preserve">ПБ 33-12-8 </t>
  </si>
  <si>
    <t xml:space="preserve">ПБ-42-12-8  </t>
  </si>
  <si>
    <t xml:space="preserve">ПБ-47-12-8 </t>
  </si>
  <si>
    <t xml:space="preserve">ПБ-51-12-8  </t>
  </si>
  <si>
    <t xml:space="preserve">ПБ-55-12-8  </t>
  </si>
  <si>
    <t xml:space="preserve">ПБ-56-12-8  </t>
  </si>
  <si>
    <t xml:space="preserve">ПБ-67-12-8  </t>
  </si>
  <si>
    <t xml:space="preserve">ПБ-70-12-8 </t>
  </si>
  <si>
    <t xml:space="preserve">ПБ-71-12-8 </t>
  </si>
  <si>
    <t xml:space="preserve">ПБ-74-12-8  </t>
  </si>
  <si>
    <t xml:space="preserve">ПБ-84-12-8  </t>
  </si>
  <si>
    <t xml:space="preserve">ПБ-86-12-8  </t>
  </si>
  <si>
    <t>Пенополистирол ППС-10</t>
  </si>
  <si>
    <t>Пенополист.для фасада ППС-16 Ф</t>
  </si>
  <si>
    <t>Пенополистирол ППС-14</t>
  </si>
  <si>
    <t xml:space="preserve">ППС-25 Пенополистирол </t>
  </si>
  <si>
    <t>Генеральный директор ООО"Домкор Индустрия"</t>
  </si>
  <si>
    <t>КЦП-7-1</t>
  </si>
  <si>
    <t>Бетон</t>
  </si>
  <si>
    <t>Бетон гидротехнический на гравии</t>
  </si>
  <si>
    <t>Бетон миксерный на гравии</t>
  </si>
  <si>
    <t>Бетон  мелкозернистый  на гравии</t>
  </si>
  <si>
    <t>Бетон гидротехнический (М200) В15 П3</t>
  </si>
  <si>
    <t>Бетон тяжелый (М100) В7,5 П3</t>
  </si>
  <si>
    <t>Бетон мелкозернистый (М100) В7,5 П3</t>
  </si>
  <si>
    <t>Бетон гидротехнический (М200) В15 П4</t>
  </si>
  <si>
    <t>Бетон тяжелый (М150) В10 П3</t>
  </si>
  <si>
    <t>Бетон мелкозернистый (М150) В10 П3</t>
  </si>
  <si>
    <t>Бетон гидротехнический (М250) В20 П3</t>
  </si>
  <si>
    <t>Бетон тяжелый (М150) В12,5 П3</t>
  </si>
  <si>
    <t>Бетон мелкозернистый (М200) В15 П3</t>
  </si>
  <si>
    <t>Бетон гидротехнический (М250) В20 П4</t>
  </si>
  <si>
    <t>Бетон тяжелый (М200) В15 П3</t>
  </si>
  <si>
    <t>Бетон мелкозернистый (М300) В22,5 П3</t>
  </si>
  <si>
    <t>Бетон гидротехнический (М300) В22,5 П3</t>
  </si>
  <si>
    <t>Бетон тяжелый (М200) В15 П4</t>
  </si>
  <si>
    <t xml:space="preserve">Бетон мелкозернистый (М350) В25 П3 </t>
  </si>
  <si>
    <t>Бетон гидротехнический (М300) В22,5 П4</t>
  </si>
  <si>
    <t>Бетон тяжелый (М250) В20 П3</t>
  </si>
  <si>
    <t>Бетон мелкозернистый (М400) В30 П3</t>
  </si>
  <si>
    <t>Бетон гидротехнический (М350) В25 П3</t>
  </si>
  <si>
    <t>Бетон тяжелый (М250) В20 П4</t>
  </si>
  <si>
    <t>Бетон тяжелый миксерный на ОПГС (ПЦ500)</t>
  </si>
  <si>
    <t>Бетон гидротехнический (М350) В25 П4</t>
  </si>
  <si>
    <t>Бетон тяжелый (М300) В22,5 П3</t>
  </si>
  <si>
    <t>Бетон тяжелый (М100) В7,5 П3 - ОПГС (ПЦ500)</t>
  </si>
  <si>
    <t>Бетон гидротехнический (М400) В30 П3</t>
  </si>
  <si>
    <t>Бетон тяжелый (М300) В22,5 П4</t>
  </si>
  <si>
    <t>Бетон тяжелый (М150) В10 П3 - ОПГС  (ПЦ500)</t>
  </si>
  <si>
    <t>Бетон гидротехнический (М400) В30 П4</t>
  </si>
  <si>
    <t>Бетон тяжелый (М350) В25 П3</t>
  </si>
  <si>
    <t>Бетон тяжелый (М200) В15 П3 - ОПГС  (ПЦ500)</t>
  </si>
  <si>
    <t>Бетон тяжелый (М350) В25 П4</t>
  </si>
  <si>
    <t>Керамзитобетон на гравии</t>
  </si>
  <si>
    <t>Бетон тяжелый (М400) В30 П3</t>
  </si>
  <si>
    <t>Керамзитобетон (М100) В7,5 D1300</t>
  </si>
  <si>
    <t>Бетон тяжелый (М400) В30 П4</t>
  </si>
  <si>
    <t>Керамзитобетон (М75) В5 D1000</t>
  </si>
  <si>
    <t>4 815,18</t>
  </si>
  <si>
    <t>при -5</t>
  </si>
  <si>
    <t>при-10</t>
  </si>
  <si>
    <t>при -15</t>
  </si>
  <si>
    <t>при -20</t>
  </si>
  <si>
    <t>при -25</t>
  </si>
  <si>
    <t>Стоимость изд с НДС, руб (без добавок)</t>
  </si>
  <si>
    <t>Бетон гидротехнический (М400) В30 П4 W10 (щеб, из гравия)</t>
  </si>
  <si>
    <t>Стоимость изд. НДС, руб.</t>
  </si>
  <si>
    <t>20.11.2017г.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</si>
</sst>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&quot; &quot;"/>
    <numFmt numFmtId="189" formatCode="0.000&quot; &quot;"/>
    <numFmt numFmtId="190" formatCode="0.000"/>
    <numFmt numFmtId="191" formatCode="0.0000&quot; &quot;"/>
    <numFmt numFmtId="192" formatCode="0.0000"/>
    <numFmt numFmtId="193" formatCode="0.00000"/>
    <numFmt numFmtId="194" formatCode="#,##0.000"/>
    <numFmt numFmtId="195" formatCode="000000"/>
    <numFmt numFmtId="196" formatCode="#,##0_ ;\-#,##0\ "/>
    <numFmt numFmtId="197" formatCode="#,##0.00_ ;\-#,##0.00\ "/>
    <numFmt numFmtId="198" formatCode="0000"/>
    <numFmt numFmtId="199" formatCode="#,##0.00&quot;р.&quot;"/>
    <numFmt numFmtId="200" formatCode="#,##0.00&quot;р.&quot;;[Red]#,##0.00&quot;р.&quot;"/>
    <numFmt numFmtId="201" formatCode="#,##0.00;[Red]#,##0.00"/>
    <numFmt numFmtId="202" formatCode="#,##0.00_р_.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 руб.&quot;"/>
    <numFmt numFmtId="208" formatCode="0.00&quot; руб.&quot;"/>
  </numFmts>
  <fonts count="58">
    <font>
      <sz val="10"/>
      <name val="Arial"/>
      <family val="0"/>
    </font>
    <font>
      <b/>
      <i/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1" fillId="0" borderId="3" applyBorder="0">
      <alignment horizontal="center" vertical="center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33" borderId="11" xfId="55" applyFont="1" applyFill="1" applyBorder="1" applyAlignment="1">
      <alignment shrinkToFi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7" fillId="0" borderId="11" xfId="55" applyFont="1" applyFill="1" applyBorder="1" applyAlignment="1">
      <alignment shrinkToFit="1"/>
      <protection/>
    </xf>
    <xf numFmtId="194" fontId="7" fillId="0" borderId="12" xfId="55" applyNumberFormat="1" applyFont="1" applyFill="1" applyBorder="1" applyAlignment="1">
      <alignment horizontal="right" shrinkToFit="1"/>
      <protection/>
    </xf>
    <xf numFmtId="2" fontId="7" fillId="0" borderId="13" xfId="0" applyNumberFormat="1" applyFont="1" applyFill="1" applyBorder="1" applyAlignment="1">
      <alignment/>
    </xf>
    <xf numFmtId="4" fontId="7" fillId="0" borderId="14" xfId="54" applyNumberFormat="1" applyFont="1" applyFill="1" applyBorder="1" applyAlignment="1">
      <alignment horizontal="right" vertical="top" wrapText="1"/>
      <protection/>
    </xf>
    <xf numFmtId="0" fontId="7" fillId="0" borderId="15" xfId="55" applyFont="1" applyFill="1" applyBorder="1" applyAlignment="1">
      <alignment shrinkToFit="1"/>
      <protection/>
    </xf>
    <xf numFmtId="194" fontId="7" fillId="0" borderId="16" xfId="0" applyNumberFormat="1" applyFont="1" applyFill="1" applyBorder="1" applyAlignment="1">
      <alignment horizontal="right"/>
    </xf>
    <xf numFmtId="194" fontId="7" fillId="0" borderId="12" xfId="0" applyNumberFormat="1" applyFont="1" applyFill="1" applyBorder="1" applyAlignment="1">
      <alignment horizontal="right"/>
    </xf>
    <xf numFmtId="0" fontId="7" fillId="0" borderId="17" xfId="55" applyFont="1" applyFill="1" applyBorder="1" applyAlignment="1">
      <alignment shrinkToFit="1"/>
      <protection/>
    </xf>
    <xf numFmtId="0" fontId="7" fillId="0" borderId="18" xfId="55" applyFont="1" applyFill="1" applyBorder="1" applyAlignment="1">
      <alignment shrinkToFit="1"/>
      <protection/>
    </xf>
    <xf numFmtId="194" fontId="7" fillId="0" borderId="19" xfId="0" applyNumberFormat="1" applyFont="1" applyFill="1" applyBorder="1" applyAlignment="1">
      <alignment horizontal="right"/>
    </xf>
    <xf numFmtId="194" fontId="7" fillId="0" borderId="20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/>
    </xf>
    <xf numFmtId="0" fontId="7" fillId="0" borderId="21" xfId="55" applyFont="1" applyFill="1" applyBorder="1" applyAlignment="1">
      <alignment shrinkToFit="1"/>
      <protection/>
    </xf>
    <xf numFmtId="194" fontId="7" fillId="0" borderId="22" xfId="0" applyNumberFormat="1" applyFont="1" applyFill="1" applyBorder="1" applyAlignment="1">
      <alignment horizontal="right"/>
    </xf>
    <xf numFmtId="2" fontId="7" fillId="0" borderId="2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0" fontId="13" fillId="0" borderId="11" xfId="55" applyFont="1" applyFill="1" applyBorder="1" applyAlignment="1">
      <alignment shrinkToFit="1"/>
      <protection/>
    </xf>
    <xf numFmtId="194" fontId="13" fillId="34" borderId="12" xfId="0" applyNumberFormat="1" applyFont="1" applyFill="1" applyBorder="1" applyAlignment="1">
      <alignment horizontal="right"/>
    </xf>
    <xf numFmtId="2" fontId="13" fillId="34" borderId="13" xfId="0" applyNumberFormat="1" applyFont="1" applyFill="1" applyBorder="1" applyAlignment="1">
      <alignment/>
    </xf>
    <xf numFmtId="190" fontId="7" fillId="0" borderId="20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right"/>
    </xf>
    <xf numFmtId="0" fontId="7" fillId="0" borderId="23" xfId="55" applyFont="1" applyFill="1" applyBorder="1" applyAlignment="1">
      <alignment shrinkToFit="1"/>
      <protection/>
    </xf>
    <xf numFmtId="0" fontId="6" fillId="0" borderId="0" xfId="0" applyFont="1" applyFill="1" applyBorder="1" applyAlignment="1">
      <alignment/>
    </xf>
    <xf numFmtId="0" fontId="7" fillId="0" borderId="24" xfId="55" applyFont="1" applyFill="1" applyBorder="1" applyAlignment="1">
      <alignment shrinkToFit="1"/>
      <protection/>
    </xf>
    <xf numFmtId="190" fontId="7" fillId="0" borderId="12" xfId="55" applyNumberFormat="1" applyFont="1" applyFill="1" applyBorder="1" applyAlignment="1">
      <alignment shrinkToFit="1"/>
      <protection/>
    </xf>
    <xf numFmtId="190" fontId="7" fillId="0" borderId="22" xfId="0" applyNumberFormat="1" applyFont="1" applyFill="1" applyBorder="1" applyAlignment="1">
      <alignment/>
    </xf>
    <xf numFmtId="0" fontId="7" fillId="0" borderId="25" xfId="55" applyFont="1" applyFill="1" applyBorder="1" applyAlignment="1">
      <alignment shrinkToFit="1"/>
      <protection/>
    </xf>
    <xf numFmtId="194" fontId="7" fillId="0" borderId="26" xfId="0" applyNumberFormat="1" applyFont="1" applyFill="1" applyBorder="1" applyAlignment="1">
      <alignment horizontal="right"/>
    </xf>
    <xf numFmtId="0" fontId="7" fillId="0" borderId="26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right"/>
    </xf>
    <xf numFmtId="194" fontId="7" fillId="0" borderId="20" xfId="55" applyNumberFormat="1" applyFont="1" applyFill="1" applyBorder="1" applyAlignment="1">
      <alignment horizontal="right" shrinkToFit="1"/>
      <protection/>
    </xf>
    <xf numFmtId="190" fontId="7" fillId="0" borderId="28" xfId="0" applyNumberFormat="1" applyFont="1" applyFill="1" applyBorder="1" applyAlignment="1">
      <alignment horizontal="right"/>
    </xf>
    <xf numFmtId="0" fontId="14" fillId="0" borderId="29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14" fillId="0" borderId="19" xfId="0" applyFont="1" applyBorder="1" applyAlignment="1">
      <alignment/>
    </xf>
    <xf numFmtId="190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/>
    </xf>
    <xf numFmtId="0" fontId="8" fillId="0" borderId="11" xfId="55" applyFont="1" applyFill="1" applyBorder="1" applyAlignment="1">
      <alignment shrinkToFit="1"/>
      <protection/>
    </xf>
    <xf numFmtId="0" fontId="8" fillId="0" borderId="12" xfId="55" applyFont="1" applyFill="1" applyBorder="1" applyAlignment="1">
      <alignment shrinkToFit="1"/>
      <protection/>
    </xf>
    <xf numFmtId="197" fontId="7" fillId="0" borderId="12" xfId="0" applyNumberFormat="1" applyFont="1" applyFill="1" applyBorder="1" applyAlignment="1">
      <alignment/>
    </xf>
    <xf numFmtId="194" fontId="7" fillId="0" borderId="22" xfId="55" applyNumberFormat="1" applyFont="1" applyFill="1" applyBorder="1" applyAlignment="1">
      <alignment horizontal="right" shrinkToFit="1"/>
      <protection/>
    </xf>
    <xf numFmtId="0" fontId="7" fillId="0" borderId="12" xfId="55" applyFont="1" applyFill="1" applyBorder="1" applyAlignment="1">
      <alignment shrinkToFit="1"/>
      <protection/>
    </xf>
    <xf numFmtId="4" fontId="7" fillId="0" borderId="30" xfId="54" applyNumberFormat="1" applyFont="1" applyFill="1" applyBorder="1" applyAlignment="1">
      <alignment horizontal="right" vertical="top" wrapText="1"/>
      <protection/>
    </xf>
    <xf numFmtId="0" fontId="10" fillId="0" borderId="0" xfId="0" applyFont="1" applyBorder="1" applyAlignment="1">
      <alignment horizontal="left"/>
    </xf>
    <xf numFmtId="2" fontId="7" fillId="0" borderId="0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 horizontal="right"/>
    </xf>
    <xf numFmtId="194" fontId="7" fillId="0" borderId="0" xfId="55" applyNumberFormat="1" applyFont="1" applyFill="1" applyBorder="1" applyAlignment="1">
      <alignment horizontal="right" shrinkToFit="1"/>
      <protection/>
    </xf>
    <xf numFmtId="14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0" xfId="55" applyFont="1" applyFill="1" applyBorder="1" applyAlignment="1">
      <alignment shrinkToFit="1"/>
      <protection/>
    </xf>
    <xf numFmtId="3" fontId="7" fillId="0" borderId="0" xfId="0" applyNumberFormat="1" applyFont="1" applyAlignment="1">
      <alignment/>
    </xf>
    <xf numFmtId="190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 horizontal="right"/>
    </xf>
    <xf numFmtId="4" fontId="7" fillId="0" borderId="32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8" fillId="0" borderId="14" xfId="55" applyNumberFormat="1" applyFont="1" applyFill="1" applyBorder="1" applyAlignment="1">
      <alignment shrinkToFit="1"/>
      <protection/>
    </xf>
    <xf numFmtId="4" fontId="7" fillId="0" borderId="14" xfId="55" applyNumberFormat="1" applyFont="1" applyFill="1" applyBorder="1" applyAlignment="1">
      <alignment shrinkToFit="1"/>
      <protection/>
    </xf>
    <xf numFmtId="4" fontId="7" fillId="0" borderId="14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190" fontId="7" fillId="0" borderId="22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0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Fill="1" applyBorder="1" applyAlignment="1">
      <alignment horizontal="right" vertical="top" wrapText="1"/>
    </xf>
    <xf numFmtId="0" fontId="7" fillId="0" borderId="36" xfId="0" applyFont="1" applyBorder="1" applyAlignment="1">
      <alignment/>
    </xf>
    <xf numFmtId="4" fontId="7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32" xfId="54" applyNumberFormat="1" applyFont="1" applyFill="1" applyBorder="1" applyAlignment="1">
      <alignment horizontal="right" vertical="top" wrapText="1"/>
      <protection/>
    </xf>
    <xf numFmtId="0" fontId="7" fillId="0" borderId="19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2" fontId="7" fillId="0" borderId="36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 horizontal="center"/>
    </xf>
    <xf numFmtId="14" fontId="17" fillId="33" borderId="37" xfId="0" applyNumberFormat="1" applyFont="1" applyFill="1" applyBorder="1" applyAlignment="1">
      <alignment horizontal="center"/>
    </xf>
    <xf numFmtId="14" fontId="17" fillId="33" borderId="38" xfId="0" applyNumberFormat="1" applyFont="1" applyFill="1" applyBorder="1" applyAlignment="1">
      <alignment horizontal="center"/>
    </xf>
    <xf numFmtId="14" fontId="17" fillId="33" borderId="39" xfId="0" applyNumberFormat="1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4" fontId="7" fillId="0" borderId="22" xfId="0" applyNumberFormat="1" applyFont="1" applyFill="1" applyBorder="1" applyAlignment="1">
      <alignment horizontal="center"/>
    </xf>
    <xf numFmtId="14" fontId="15" fillId="0" borderId="18" xfId="0" applyNumberFormat="1" applyFont="1" applyBorder="1" applyAlignment="1">
      <alignment horizontal="left"/>
    </xf>
    <xf numFmtId="14" fontId="15" fillId="0" borderId="19" xfId="0" applyNumberFormat="1" applyFont="1" applyBorder="1" applyAlignment="1">
      <alignment horizontal="left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4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4" fontId="15" fillId="0" borderId="11" xfId="0" applyNumberFormat="1" applyFont="1" applyBorder="1" applyAlignment="1">
      <alignment horizontal="left"/>
    </xf>
    <xf numFmtId="14" fontId="15" fillId="0" borderId="12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0" fillId="0" borderId="0" xfId="55" applyFont="1" applyFill="1" applyBorder="1" applyAlignment="1">
      <alignment horizontal="center" vertical="center" shrinkToFit="1"/>
      <protection/>
    </xf>
    <xf numFmtId="14" fontId="15" fillId="0" borderId="15" xfId="0" applyNumberFormat="1" applyFont="1" applyBorder="1" applyAlignment="1">
      <alignment horizontal="center" vertical="center"/>
    </xf>
    <xf numFmtId="14" fontId="15" fillId="0" borderId="16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14" fontId="15" fillId="0" borderId="18" xfId="0" applyNumberFormat="1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left"/>
    </xf>
    <xf numFmtId="14" fontId="15" fillId="0" borderId="20" xfId="0" applyNumberFormat="1" applyFont="1" applyBorder="1" applyAlignment="1">
      <alignment horizontal="left"/>
    </xf>
    <xf numFmtId="4" fontId="7" fillId="0" borderId="40" xfId="0" applyNumberFormat="1" applyFont="1" applyFill="1" applyBorder="1" applyAlignment="1">
      <alignment/>
    </xf>
    <xf numFmtId="4" fontId="7" fillId="0" borderId="41" xfId="0" applyNumberFormat="1" applyFont="1" applyBorder="1" applyAlignment="1">
      <alignment/>
    </xf>
    <xf numFmtId="0" fontId="8" fillId="35" borderId="37" xfId="55" applyFont="1" applyFill="1" applyBorder="1" applyAlignment="1">
      <alignment horizontal="center" shrinkToFit="1"/>
      <protection/>
    </xf>
    <xf numFmtId="0" fontId="8" fillId="35" borderId="38" xfId="55" applyFont="1" applyFill="1" applyBorder="1" applyAlignment="1">
      <alignment horizontal="center" shrinkToFit="1"/>
      <protection/>
    </xf>
    <xf numFmtId="0" fontId="8" fillId="35" borderId="39" xfId="55" applyFont="1" applyFill="1" applyBorder="1" applyAlignment="1">
      <alignment horizontal="center" shrinkToFit="1"/>
      <protection/>
    </xf>
    <xf numFmtId="4" fontId="7" fillId="0" borderId="42" xfId="0" applyNumberFormat="1" applyFont="1" applyFill="1" applyBorder="1" applyAlignment="1">
      <alignment/>
    </xf>
    <xf numFmtId="4" fontId="7" fillId="0" borderId="43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/>
    </xf>
    <xf numFmtId="4" fontId="7" fillId="0" borderId="44" xfId="0" applyNumberFormat="1" applyFont="1" applyBorder="1" applyAlignment="1">
      <alignment/>
    </xf>
    <xf numFmtId="188" fontId="8" fillId="35" borderId="37" xfId="45" applyNumberFormat="1" applyFont="1" applyFill="1" applyBorder="1" applyAlignment="1">
      <alignment horizontal="center" vertical="center"/>
      <protection/>
    </xf>
    <xf numFmtId="188" fontId="8" fillId="35" borderId="38" xfId="45" applyNumberFormat="1" applyFont="1" applyFill="1" applyBorder="1" applyAlignment="1">
      <alignment horizontal="center" vertical="center"/>
      <protection/>
    </xf>
    <xf numFmtId="188" fontId="8" fillId="35" borderId="39" xfId="45" applyNumberFormat="1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>
      <alignment horizontal="left" shrinkToFit="1"/>
      <protection/>
    </xf>
    <xf numFmtId="0" fontId="7" fillId="0" borderId="45" xfId="55" applyFont="1" applyFill="1" applyBorder="1" applyAlignment="1">
      <alignment horizontal="left" shrinkToFit="1"/>
      <protection/>
    </xf>
    <xf numFmtId="0" fontId="7" fillId="0" borderId="46" xfId="55" applyFont="1" applyFill="1" applyBorder="1" applyAlignment="1">
      <alignment horizontal="left" shrinkToFit="1"/>
      <protection/>
    </xf>
    <xf numFmtId="0" fontId="7" fillId="0" borderId="47" xfId="55" applyFont="1" applyFill="1" applyBorder="1" applyAlignment="1">
      <alignment horizontal="left" shrinkToFit="1"/>
      <protection/>
    </xf>
    <xf numFmtId="0" fontId="7" fillId="0" borderId="48" xfId="55" applyFont="1" applyFill="1" applyBorder="1" applyAlignment="1">
      <alignment horizontal="left" shrinkToFit="1"/>
      <protection/>
    </xf>
    <xf numFmtId="0" fontId="7" fillId="0" borderId="49" xfId="55" applyFont="1" applyFill="1" applyBorder="1" applyAlignment="1">
      <alignment horizontal="left" shrinkToFit="1"/>
      <protection/>
    </xf>
    <xf numFmtId="0" fontId="8" fillId="35" borderId="37" xfId="55" applyFont="1" applyFill="1" applyBorder="1" applyAlignment="1">
      <alignment horizontal="center" vertical="center" shrinkToFit="1"/>
      <protection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25" xfId="55" applyFont="1" applyFill="1" applyBorder="1" applyAlignment="1">
      <alignment horizontal="center" shrinkToFit="1"/>
      <protection/>
    </xf>
    <xf numFmtId="0" fontId="8" fillId="35" borderId="26" xfId="55" applyFont="1" applyFill="1" applyBorder="1" applyAlignment="1">
      <alignment horizontal="center" shrinkToFit="1"/>
      <protection/>
    </xf>
    <xf numFmtId="0" fontId="8" fillId="35" borderId="27" xfId="55" applyFont="1" applyFill="1" applyBorder="1" applyAlignment="1">
      <alignment horizontal="center" shrinkToFit="1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89" fontId="7" fillId="0" borderId="28" xfId="0" applyNumberFormat="1" applyFont="1" applyFill="1" applyBorder="1" applyAlignment="1">
      <alignment horizontal="center" vertical="center" wrapText="1"/>
    </xf>
    <xf numFmtId="189" fontId="7" fillId="0" borderId="52" xfId="0" applyNumberFormat="1" applyFont="1" applyFill="1" applyBorder="1" applyAlignment="1">
      <alignment horizontal="center" vertical="center" wrapText="1"/>
    </xf>
    <xf numFmtId="189" fontId="7" fillId="0" borderId="53" xfId="0" applyNumberFormat="1" applyFont="1" applyFill="1" applyBorder="1" applyAlignment="1">
      <alignment horizontal="center" vertical="center" wrapText="1"/>
    </xf>
    <xf numFmtId="189" fontId="7" fillId="0" borderId="29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189" fontId="7" fillId="0" borderId="55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89" fontId="7" fillId="0" borderId="56" xfId="0" applyNumberFormat="1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189" fontId="7" fillId="0" borderId="33" xfId="0" applyNumberFormat="1" applyFont="1" applyFill="1" applyBorder="1" applyAlignment="1">
      <alignment horizontal="center" vertical="center" wrapText="1"/>
    </xf>
    <xf numFmtId="189" fontId="7" fillId="0" borderId="58" xfId="0" applyNumberFormat="1" applyFont="1" applyFill="1" applyBorder="1" applyAlignment="1">
      <alignment horizontal="center" vertical="center" wrapText="1"/>
    </xf>
    <xf numFmtId="189" fontId="7" fillId="0" borderId="5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" fontId="7" fillId="34" borderId="13" xfId="0" applyNumberFormat="1" applyFont="1" applyFill="1" applyBorder="1" applyAlignment="1">
      <alignment horizontal="right" vertical="top" wrapText="1"/>
    </xf>
    <xf numFmtId="4" fontId="7" fillId="34" borderId="44" xfId="0" applyNumberFormat="1" applyFont="1" applyFill="1" applyBorder="1" applyAlignment="1">
      <alignment horizontal="right" vertical="top" wrapText="1"/>
    </xf>
    <xf numFmtId="4" fontId="7" fillId="34" borderId="40" xfId="0" applyNumberFormat="1" applyFont="1" applyFill="1" applyBorder="1" applyAlignment="1">
      <alignment horizontal="right" vertical="top" wrapText="1"/>
    </xf>
    <xf numFmtId="4" fontId="7" fillId="34" borderId="4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8" fillId="35" borderId="60" xfId="55" applyFont="1" applyFill="1" applyBorder="1" applyAlignment="1">
      <alignment horizontal="center" shrinkToFit="1"/>
      <protection/>
    </xf>
    <xf numFmtId="0" fontId="8" fillId="35" borderId="61" xfId="0" applyFont="1" applyFill="1" applyBorder="1" applyAlignment="1">
      <alignment horizontal="center"/>
    </xf>
    <xf numFmtId="0" fontId="8" fillId="35" borderId="57" xfId="0" applyFont="1" applyFill="1" applyBorder="1" applyAlignment="1">
      <alignment horizontal="center"/>
    </xf>
    <xf numFmtId="4" fontId="7" fillId="0" borderId="62" xfId="0" applyNumberFormat="1" applyFont="1" applyFill="1" applyBorder="1" applyAlignment="1">
      <alignment horizontal="right"/>
    </xf>
    <xf numFmtId="4" fontId="7" fillId="0" borderId="63" xfId="0" applyNumberFormat="1" applyFont="1" applyBorder="1" applyAlignment="1">
      <alignment horizontal="right"/>
    </xf>
    <xf numFmtId="4" fontId="7" fillId="0" borderId="41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7" fillId="0" borderId="64" xfId="0" applyNumberFormat="1" applyFont="1" applyFill="1" applyBorder="1" applyAlignment="1">
      <alignment/>
    </xf>
    <xf numFmtId="4" fontId="7" fillId="0" borderId="65" xfId="0" applyNumberFormat="1" applyFont="1" applyFill="1" applyBorder="1" applyAlignment="1">
      <alignment/>
    </xf>
    <xf numFmtId="4" fontId="7" fillId="0" borderId="62" xfId="0" applyNumberFormat="1" applyFont="1" applyFill="1" applyBorder="1" applyAlignment="1">
      <alignment/>
    </xf>
    <xf numFmtId="4" fontId="7" fillId="0" borderId="63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2" fontId="7" fillId="0" borderId="22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2" fontId="7" fillId="0" borderId="40" xfId="0" applyNumberFormat="1" applyFont="1" applyFill="1" applyBorder="1" applyAlignment="1">
      <alignment/>
    </xf>
    <xf numFmtId="0" fontId="7" fillId="0" borderId="41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 ндс 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2</xdr:row>
      <xdr:rowOff>9525</xdr:rowOff>
    </xdr:from>
    <xdr:to>
      <xdr:col>3</xdr:col>
      <xdr:colOff>66675</xdr:colOff>
      <xdr:row>6</xdr:row>
      <xdr:rowOff>152400</xdr:rowOff>
    </xdr:to>
    <xdr:pic>
      <xdr:nvPicPr>
        <xdr:cNvPr id="1" name="Рисунок 6" descr="C:\Users\Фирсова Алевтина\AppData\Local\Microsoft\Windows\Temporary Internet Files\Content.Outlook\ZHNTOTHS\логотип домкор индустрия ржб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1"/>
  <sheetViews>
    <sheetView tabSelected="1" zoomScale="90" zoomScaleNormal="90" zoomScaleSheetLayoutView="75" zoomScalePageLayoutView="90" workbookViewId="0" topLeftCell="A1">
      <selection activeCell="AC11" sqref="AC11"/>
    </sheetView>
  </sheetViews>
  <sheetFormatPr defaultColWidth="9.140625" defaultRowHeight="12.75"/>
  <cols>
    <col min="1" max="1" width="2.00390625" style="7" customWidth="1"/>
    <col min="2" max="2" width="14.421875" style="7" customWidth="1"/>
    <col min="3" max="3" width="7.8515625" style="7" customWidth="1"/>
    <col min="4" max="4" width="7.140625" style="7" customWidth="1"/>
    <col min="5" max="5" width="7.28125" style="69" customWidth="1"/>
    <col min="6" max="6" width="10.8515625" style="7" customWidth="1"/>
    <col min="7" max="7" width="3.140625" style="7" customWidth="1"/>
    <col min="8" max="8" width="17.28125" style="7" customWidth="1"/>
    <col min="9" max="9" width="7.8515625" style="7" customWidth="1"/>
    <col min="10" max="10" width="9.00390625" style="7" customWidth="1"/>
    <col min="11" max="11" width="15.28125" style="7" customWidth="1"/>
    <col min="12" max="12" width="11.140625" style="67" customWidth="1"/>
    <col min="13" max="13" width="4.00390625" style="7" customWidth="1"/>
    <col min="14" max="14" width="11.140625" style="7" customWidth="1"/>
    <col min="15" max="15" width="8.140625" style="7" customWidth="1"/>
    <col min="16" max="16" width="8.8515625" style="7" customWidth="1"/>
    <col min="17" max="17" width="7.421875" style="7" customWidth="1"/>
    <col min="18" max="18" width="5.28125" style="7" customWidth="1"/>
    <col min="19" max="19" width="3.140625" style="7" customWidth="1"/>
    <col min="20" max="20" width="17.28125" style="7" customWidth="1"/>
    <col min="21" max="21" width="8.28125" style="7" customWidth="1"/>
    <col min="22" max="22" width="8.57421875" style="7" customWidth="1"/>
    <col min="23" max="23" width="7.7109375" style="7" customWidth="1"/>
    <col min="24" max="24" width="7.8515625" style="7" customWidth="1"/>
    <col min="25" max="25" width="0.9921875" style="7" hidden="1" customWidth="1"/>
    <col min="26" max="16384" width="9.140625" style="7" customWidth="1"/>
  </cols>
  <sheetData>
    <row r="1" spans="1:25" ht="0.75" customHeight="1">
      <c r="A1" s="2"/>
      <c r="B1" s="3"/>
      <c r="C1" s="4"/>
      <c r="D1" s="4"/>
      <c r="E1" s="5"/>
      <c r="F1" s="4"/>
      <c r="G1" s="4"/>
      <c r="H1" s="4"/>
      <c r="I1" s="4"/>
      <c r="J1" s="3"/>
      <c r="K1" s="3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1:25" ht="0.75" customHeight="1">
      <c r="A2" s="2"/>
      <c r="B2" s="3"/>
      <c r="C2" s="4"/>
      <c r="D2" s="4"/>
      <c r="E2" s="5"/>
      <c r="F2" s="4"/>
      <c r="G2" s="4"/>
      <c r="H2" s="4"/>
      <c r="I2" s="4"/>
      <c r="J2" s="3"/>
      <c r="K2" s="3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5" ht="12.75" customHeight="1">
      <c r="A3" s="2"/>
      <c r="B3" s="3"/>
      <c r="C3" s="202" t="s">
        <v>146</v>
      </c>
      <c r="D3" s="202"/>
      <c r="E3" s="202"/>
      <c r="F3" s="202"/>
      <c r="G3" s="202"/>
      <c r="H3" s="202"/>
      <c r="I3" s="202"/>
      <c r="J3" s="202"/>
      <c r="K3" s="202"/>
      <c r="L3" s="202"/>
      <c r="M3" s="3"/>
      <c r="N3" s="8"/>
      <c r="O3" s="8"/>
      <c r="P3" s="8"/>
      <c r="Q3" s="8"/>
      <c r="R3" s="8"/>
      <c r="S3" s="3"/>
      <c r="T3" s="209" t="s">
        <v>0</v>
      </c>
      <c r="U3" s="209"/>
      <c r="V3" s="209"/>
      <c r="W3" s="209"/>
      <c r="X3" s="209"/>
      <c r="Y3" s="2"/>
    </row>
    <row r="4" spans="1:25" ht="15" customHeight="1">
      <c r="A4" s="2"/>
      <c r="B4" s="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3"/>
      <c r="N4" s="8"/>
      <c r="O4" s="8"/>
      <c r="P4" s="8"/>
      <c r="Q4" s="8"/>
      <c r="R4" s="8"/>
      <c r="S4" s="168" t="s">
        <v>179</v>
      </c>
      <c r="T4" s="168"/>
      <c r="U4" s="168"/>
      <c r="V4" s="168"/>
      <c r="W4" s="168"/>
      <c r="X4" s="168"/>
      <c r="Y4" s="2"/>
    </row>
    <row r="5" spans="1:25" ht="15" customHeight="1">
      <c r="A5" s="2"/>
      <c r="B5" s="3"/>
      <c r="C5" s="9" t="s">
        <v>147</v>
      </c>
      <c r="D5" s="10"/>
      <c r="E5" s="10"/>
      <c r="F5" s="10"/>
      <c r="G5" s="10"/>
      <c r="H5" s="10"/>
      <c r="I5" s="10"/>
      <c r="J5" s="10"/>
      <c r="K5" s="10"/>
      <c r="L5" s="10"/>
      <c r="M5" s="3"/>
      <c r="N5" s="8"/>
      <c r="O5" s="8"/>
      <c r="P5" s="8"/>
      <c r="Q5" s="8"/>
      <c r="R5" s="8"/>
      <c r="S5" s="11"/>
      <c r="T5" s="209" t="s">
        <v>1</v>
      </c>
      <c r="U5" s="209"/>
      <c r="V5" s="209"/>
      <c r="W5" s="209"/>
      <c r="X5" s="209"/>
      <c r="Y5" s="2"/>
    </row>
    <row r="6" spans="1:25" ht="15" customHeight="1">
      <c r="A6" s="2"/>
      <c r="B6" s="3"/>
      <c r="C6" s="203" t="s">
        <v>148</v>
      </c>
      <c r="D6" s="203"/>
      <c r="E6" s="203"/>
      <c r="F6" s="203"/>
      <c r="G6" s="203"/>
      <c r="H6" s="203"/>
      <c r="I6" s="203"/>
      <c r="J6" s="204"/>
      <c r="K6" s="204"/>
      <c r="L6" s="204"/>
      <c r="M6" s="3"/>
      <c r="O6" s="168"/>
      <c r="P6" s="168"/>
      <c r="S6" s="11"/>
      <c r="T6" s="209" t="s">
        <v>162</v>
      </c>
      <c r="U6" s="209"/>
      <c r="V6" s="209"/>
      <c r="W6" s="209"/>
      <c r="X6" s="209"/>
      <c r="Y6" s="2"/>
    </row>
    <row r="7" spans="1:25" ht="17.25" customHeight="1">
      <c r="A7" s="2"/>
      <c r="B7" s="3"/>
      <c r="C7" s="3"/>
      <c r="D7" s="12"/>
      <c r="E7" s="13"/>
      <c r="F7" s="12"/>
      <c r="G7" s="12"/>
      <c r="H7" s="12"/>
      <c r="I7" s="12"/>
      <c r="J7" s="12"/>
      <c r="K7" s="12"/>
      <c r="L7" s="6"/>
      <c r="M7" s="3"/>
      <c r="W7" s="201" t="s">
        <v>230</v>
      </c>
      <c r="X7" s="201"/>
      <c r="Y7" s="2"/>
    </row>
    <row r="8" spans="1:25" ht="3.75" customHeight="1" thickBot="1">
      <c r="A8" s="2"/>
      <c r="B8" s="3"/>
      <c r="C8" s="3"/>
      <c r="D8" s="12"/>
      <c r="E8" s="13"/>
      <c r="F8" s="12"/>
      <c r="G8" s="12"/>
      <c r="H8" s="12"/>
      <c r="I8" s="12"/>
      <c r="J8" s="12"/>
      <c r="K8" s="12"/>
      <c r="L8" s="6"/>
      <c r="M8" s="3"/>
      <c r="Y8" s="2"/>
    </row>
    <row r="9" spans="1:25" ht="12" customHeight="1">
      <c r="A9" s="2"/>
      <c r="B9" s="186" t="s">
        <v>2</v>
      </c>
      <c r="C9" s="189" t="s">
        <v>3</v>
      </c>
      <c r="D9" s="189" t="s">
        <v>4</v>
      </c>
      <c r="E9" s="189" t="s">
        <v>5</v>
      </c>
      <c r="F9" s="198" t="s">
        <v>6</v>
      </c>
      <c r="G9" s="11"/>
      <c r="H9" s="186" t="s">
        <v>2</v>
      </c>
      <c r="I9" s="189" t="s">
        <v>3</v>
      </c>
      <c r="J9" s="189" t="s">
        <v>4</v>
      </c>
      <c r="K9" s="189" t="s">
        <v>5</v>
      </c>
      <c r="L9" s="198" t="s">
        <v>6</v>
      </c>
      <c r="M9" s="11"/>
      <c r="N9" s="186" t="s">
        <v>2</v>
      </c>
      <c r="O9" s="189" t="s">
        <v>3</v>
      </c>
      <c r="P9" s="189" t="s">
        <v>4</v>
      </c>
      <c r="Q9" s="192" t="s">
        <v>6</v>
      </c>
      <c r="R9" s="193"/>
      <c r="S9" s="11"/>
      <c r="T9" s="186" t="s">
        <v>2</v>
      </c>
      <c r="U9" s="189" t="s">
        <v>3</v>
      </c>
      <c r="V9" s="189" t="s">
        <v>4</v>
      </c>
      <c r="W9" s="192" t="s">
        <v>6</v>
      </c>
      <c r="X9" s="193"/>
      <c r="Y9" s="2"/>
    </row>
    <row r="10" spans="1:25" ht="12.75">
      <c r="A10" s="2"/>
      <c r="B10" s="187"/>
      <c r="C10" s="190"/>
      <c r="D10" s="190"/>
      <c r="E10" s="190"/>
      <c r="F10" s="199"/>
      <c r="G10" s="11"/>
      <c r="H10" s="187"/>
      <c r="I10" s="190"/>
      <c r="J10" s="190"/>
      <c r="K10" s="190"/>
      <c r="L10" s="199"/>
      <c r="M10" s="11"/>
      <c r="N10" s="187"/>
      <c r="O10" s="190"/>
      <c r="P10" s="190"/>
      <c r="Q10" s="194"/>
      <c r="R10" s="195"/>
      <c r="S10" s="11"/>
      <c r="T10" s="187"/>
      <c r="U10" s="190"/>
      <c r="V10" s="190"/>
      <c r="W10" s="194"/>
      <c r="X10" s="195"/>
      <c r="Y10" s="2"/>
    </row>
    <row r="11" spans="1:25" ht="12.75" customHeight="1" thickBot="1">
      <c r="A11" s="2"/>
      <c r="B11" s="188"/>
      <c r="C11" s="191"/>
      <c r="D11" s="191"/>
      <c r="E11" s="191"/>
      <c r="F11" s="200"/>
      <c r="G11" s="11"/>
      <c r="H11" s="188"/>
      <c r="I11" s="191"/>
      <c r="J11" s="191"/>
      <c r="K11" s="191"/>
      <c r="L11" s="200"/>
      <c r="M11" s="11"/>
      <c r="N11" s="188"/>
      <c r="O11" s="191"/>
      <c r="P11" s="191"/>
      <c r="Q11" s="196"/>
      <c r="R11" s="197"/>
      <c r="S11" s="11"/>
      <c r="T11" s="188"/>
      <c r="U11" s="191"/>
      <c r="V11" s="191"/>
      <c r="W11" s="196"/>
      <c r="X11" s="197"/>
      <c r="Y11" s="2"/>
    </row>
    <row r="12" spans="1:25" ht="12.75" customHeight="1" thickBot="1">
      <c r="A12" s="2"/>
      <c r="B12" s="171" t="s">
        <v>7</v>
      </c>
      <c r="C12" s="172"/>
      <c r="D12" s="172"/>
      <c r="E12" s="172"/>
      <c r="F12" s="173"/>
      <c r="G12" s="11"/>
      <c r="H12" s="171" t="s">
        <v>7</v>
      </c>
      <c r="I12" s="172"/>
      <c r="J12" s="172"/>
      <c r="K12" s="172"/>
      <c r="L12" s="173"/>
      <c r="M12" s="11"/>
      <c r="N12" s="171" t="s">
        <v>74</v>
      </c>
      <c r="O12" s="172"/>
      <c r="P12" s="172"/>
      <c r="Q12" s="172"/>
      <c r="R12" s="173"/>
      <c r="S12" s="11"/>
      <c r="T12" s="163" t="s">
        <v>143</v>
      </c>
      <c r="U12" s="164"/>
      <c r="V12" s="164"/>
      <c r="W12" s="164"/>
      <c r="X12" s="165"/>
      <c r="Y12" s="2"/>
    </row>
    <row r="13" spans="1:25" ht="12.75">
      <c r="A13" s="2"/>
      <c r="B13" s="21" t="s">
        <v>149</v>
      </c>
      <c r="C13" s="45">
        <v>0.66</v>
      </c>
      <c r="D13" s="45">
        <v>0.9</v>
      </c>
      <c r="E13" s="16">
        <v>2.48</v>
      </c>
      <c r="F13" s="96">
        <v>3069</v>
      </c>
      <c r="G13" s="11"/>
      <c r="H13" s="21" t="s">
        <v>29</v>
      </c>
      <c r="I13" s="45">
        <v>2.051</v>
      </c>
      <c r="J13" s="45">
        <v>2.81</v>
      </c>
      <c r="K13" s="16">
        <v>7.78</v>
      </c>
      <c r="L13" s="96">
        <v>11154</v>
      </c>
      <c r="M13" s="11"/>
      <c r="N13" s="21" t="s">
        <v>75</v>
      </c>
      <c r="O13" s="45">
        <v>0.406</v>
      </c>
      <c r="P13" s="45">
        <v>0.974</v>
      </c>
      <c r="Q13" s="205">
        <v>1545.72</v>
      </c>
      <c r="R13" s="206"/>
      <c r="S13" s="11"/>
      <c r="T13" s="18" t="s">
        <v>126</v>
      </c>
      <c r="U13" s="19">
        <v>0.64</v>
      </c>
      <c r="V13" s="19">
        <v>1.6</v>
      </c>
      <c r="W13" s="220">
        <v>7347.75</v>
      </c>
      <c r="X13" s="221"/>
      <c r="Y13" s="2"/>
    </row>
    <row r="14" spans="1:25" ht="12.75">
      <c r="A14" s="2"/>
      <c r="B14" s="14" t="s">
        <v>150</v>
      </c>
      <c r="C14" s="15">
        <v>0.68</v>
      </c>
      <c r="D14" s="20">
        <v>0.94</v>
      </c>
      <c r="E14" s="16">
        <v>2.58</v>
      </c>
      <c r="F14" s="17">
        <v>3061.16</v>
      </c>
      <c r="G14" s="11"/>
      <c r="H14" s="14" t="s">
        <v>30</v>
      </c>
      <c r="I14" s="15">
        <v>2.104</v>
      </c>
      <c r="J14" s="20">
        <v>2.88</v>
      </c>
      <c r="K14" s="16">
        <v>7.98</v>
      </c>
      <c r="L14" s="17">
        <v>12711</v>
      </c>
      <c r="M14" s="11"/>
      <c r="N14" s="14" t="s">
        <v>76</v>
      </c>
      <c r="O14" s="15">
        <v>0.543</v>
      </c>
      <c r="P14" s="20">
        <v>1.3</v>
      </c>
      <c r="Q14" s="207">
        <v>2015.59</v>
      </c>
      <c r="R14" s="208"/>
      <c r="S14" s="11"/>
      <c r="T14" s="21" t="s">
        <v>127</v>
      </c>
      <c r="U14" s="20">
        <v>0.73</v>
      </c>
      <c r="V14" s="20">
        <v>1.83</v>
      </c>
      <c r="W14" s="161">
        <v>8418.22</v>
      </c>
      <c r="X14" s="215"/>
      <c r="Y14" s="2"/>
    </row>
    <row r="15" spans="1:25" ht="14.25" customHeight="1">
      <c r="A15" s="2"/>
      <c r="B15" s="14" t="s">
        <v>151</v>
      </c>
      <c r="C15" s="15">
        <v>0.71</v>
      </c>
      <c r="D15" s="20">
        <v>0.97</v>
      </c>
      <c r="E15" s="16">
        <v>2.7</v>
      </c>
      <c r="F15" s="17">
        <v>3182.7</v>
      </c>
      <c r="G15" s="11"/>
      <c r="H15" s="14" t="s">
        <v>173</v>
      </c>
      <c r="I15" s="15">
        <v>2.209</v>
      </c>
      <c r="J15" s="20">
        <v>3.024</v>
      </c>
      <c r="K15" s="16">
        <v>8.38</v>
      </c>
      <c r="L15" s="17">
        <v>13822</v>
      </c>
      <c r="M15" s="11"/>
      <c r="N15" s="14" t="s">
        <v>77</v>
      </c>
      <c r="O15" s="15">
        <v>0.679</v>
      </c>
      <c r="P15" s="20">
        <v>1.63</v>
      </c>
      <c r="Q15" s="207">
        <v>2528.18</v>
      </c>
      <c r="R15" s="208"/>
      <c r="S15" s="11"/>
      <c r="T15" s="22" t="s">
        <v>128</v>
      </c>
      <c r="U15" s="23">
        <v>0.82</v>
      </c>
      <c r="V15" s="23">
        <v>2.05</v>
      </c>
      <c r="W15" s="222">
        <v>9454.04</v>
      </c>
      <c r="X15" s="223"/>
      <c r="Y15" s="2"/>
    </row>
    <row r="16" spans="1:25" ht="14.25" customHeight="1">
      <c r="A16" s="2"/>
      <c r="B16" s="14" t="s">
        <v>152</v>
      </c>
      <c r="C16" s="24">
        <v>0.783</v>
      </c>
      <c r="D16" s="24">
        <v>1.075</v>
      </c>
      <c r="E16" s="16">
        <v>2.98</v>
      </c>
      <c r="F16" s="17">
        <v>3460</v>
      </c>
      <c r="G16" s="11"/>
      <c r="H16" s="14" t="s">
        <v>174</v>
      </c>
      <c r="I16" s="24">
        <v>2.262</v>
      </c>
      <c r="J16" s="24">
        <v>3.096</v>
      </c>
      <c r="K16" s="16">
        <v>8.58</v>
      </c>
      <c r="L16" s="17">
        <v>14372</v>
      </c>
      <c r="M16" s="11"/>
      <c r="N16" s="14" t="s">
        <v>78</v>
      </c>
      <c r="O16" s="24">
        <v>0.815</v>
      </c>
      <c r="P16" s="24">
        <v>1.96</v>
      </c>
      <c r="Q16" s="207">
        <v>2994.61</v>
      </c>
      <c r="R16" s="208"/>
      <c r="S16" s="11"/>
      <c r="T16" s="14" t="s">
        <v>129</v>
      </c>
      <c r="U16" s="15">
        <v>0.91</v>
      </c>
      <c r="V16" s="15">
        <v>2.28</v>
      </c>
      <c r="W16" s="161">
        <v>10876.72</v>
      </c>
      <c r="X16" s="162"/>
      <c r="Y16" s="2"/>
    </row>
    <row r="17" spans="1:25" ht="14.25" customHeight="1">
      <c r="A17" s="2"/>
      <c r="B17" s="14" t="s">
        <v>153</v>
      </c>
      <c r="C17" s="20">
        <v>0.81</v>
      </c>
      <c r="D17" s="20">
        <v>1.12</v>
      </c>
      <c r="E17" s="16">
        <v>3.08</v>
      </c>
      <c r="F17" s="17">
        <v>3735</v>
      </c>
      <c r="G17" s="11"/>
      <c r="H17" s="14" t="s">
        <v>31</v>
      </c>
      <c r="I17" s="20">
        <v>2.288</v>
      </c>
      <c r="J17" s="20">
        <v>3.1248</v>
      </c>
      <c r="K17" s="16">
        <v>8.68</v>
      </c>
      <c r="L17" s="17">
        <v>14647</v>
      </c>
      <c r="M17" s="11"/>
      <c r="N17" s="14" t="s">
        <v>79</v>
      </c>
      <c r="O17" s="20">
        <v>0.203</v>
      </c>
      <c r="P17" s="20">
        <v>0.52</v>
      </c>
      <c r="Q17" s="207">
        <v>848.73</v>
      </c>
      <c r="R17" s="208"/>
      <c r="S17" s="11"/>
      <c r="T17" s="21" t="s">
        <v>130</v>
      </c>
      <c r="U17" s="15">
        <v>1</v>
      </c>
      <c r="V17" s="20">
        <v>2.5</v>
      </c>
      <c r="W17" s="161">
        <v>11474.32</v>
      </c>
      <c r="X17" s="162"/>
      <c r="Y17" s="2"/>
    </row>
    <row r="18" spans="1:25" ht="14.25" customHeight="1">
      <c r="A18" s="2"/>
      <c r="B18" s="14" t="s">
        <v>154</v>
      </c>
      <c r="C18" s="20">
        <v>0.84</v>
      </c>
      <c r="D18" s="20">
        <v>1.15</v>
      </c>
      <c r="E18" s="16">
        <v>3.18</v>
      </c>
      <c r="F18" s="17">
        <v>3781.13</v>
      </c>
      <c r="G18" s="11"/>
      <c r="H18" s="14" t="s">
        <v>32</v>
      </c>
      <c r="I18" s="20">
        <v>2.335</v>
      </c>
      <c r="J18" s="20">
        <v>3.1968</v>
      </c>
      <c r="K18" s="16">
        <v>8.88</v>
      </c>
      <c r="L18" s="17">
        <v>14933</v>
      </c>
      <c r="M18" s="11"/>
      <c r="N18" s="14" t="s">
        <v>80</v>
      </c>
      <c r="O18" s="20">
        <v>0.27</v>
      </c>
      <c r="P18" s="20">
        <v>0.65</v>
      </c>
      <c r="Q18" s="207">
        <v>976.73</v>
      </c>
      <c r="R18" s="208"/>
      <c r="S18" s="11"/>
      <c r="T18" s="21" t="s">
        <v>131</v>
      </c>
      <c r="U18" s="15">
        <v>1.09</v>
      </c>
      <c r="V18" s="20">
        <v>2.73</v>
      </c>
      <c r="W18" s="161">
        <v>13407.51</v>
      </c>
      <c r="X18" s="162"/>
      <c r="Y18" s="2"/>
    </row>
    <row r="19" spans="1:25" ht="14.25" customHeight="1">
      <c r="A19" s="2"/>
      <c r="B19" s="14" t="s">
        <v>163</v>
      </c>
      <c r="C19" s="20">
        <v>0.87</v>
      </c>
      <c r="D19" s="20">
        <v>1.2</v>
      </c>
      <c r="E19" s="16">
        <v>3.28</v>
      </c>
      <c r="F19" s="17">
        <v>3977</v>
      </c>
      <c r="G19" s="11"/>
      <c r="H19" s="14" t="s">
        <v>33</v>
      </c>
      <c r="I19" s="20">
        <v>2.367</v>
      </c>
      <c r="J19" s="20">
        <v>3.24</v>
      </c>
      <c r="K19" s="16">
        <v>8.98</v>
      </c>
      <c r="L19" s="17">
        <v>15362</v>
      </c>
      <c r="M19" s="11"/>
      <c r="N19" s="14" t="s">
        <v>81</v>
      </c>
      <c r="O19" s="20">
        <v>0.331</v>
      </c>
      <c r="P19" s="20">
        <v>0.815</v>
      </c>
      <c r="Q19" s="207">
        <v>1288.52</v>
      </c>
      <c r="R19" s="208"/>
      <c r="S19" s="11"/>
      <c r="T19" s="21"/>
      <c r="U19" s="24"/>
      <c r="V19" s="24"/>
      <c r="W19" s="227"/>
      <c r="X19" s="228"/>
      <c r="Y19" s="2"/>
    </row>
    <row r="20" spans="1:25" ht="14.25" customHeight="1" thickBot="1">
      <c r="A20" s="2"/>
      <c r="B20" s="14" t="s">
        <v>155</v>
      </c>
      <c r="C20" s="20">
        <v>0.89</v>
      </c>
      <c r="D20" s="20">
        <v>1.125</v>
      </c>
      <c r="E20" s="16">
        <v>3.38</v>
      </c>
      <c r="F20" s="17">
        <v>4021</v>
      </c>
      <c r="G20" s="11"/>
      <c r="H20" s="14" t="s">
        <v>34</v>
      </c>
      <c r="I20" s="20">
        <v>1.074</v>
      </c>
      <c r="J20" s="20">
        <v>1.38</v>
      </c>
      <c r="K20" s="25">
        <v>2.98</v>
      </c>
      <c r="L20" s="17">
        <v>5991.64</v>
      </c>
      <c r="M20" s="11"/>
      <c r="N20" s="14" t="s">
        <v>82</v>
      </c>
      <c r="O20" s="20">
        <v>0.398</v>
      </c>
      <c r="P20" s="20">
        <v>0.98</v>
      </c>
      <c r="Q20" s="207">
        <v>1518.31</v>
      </c>
      <c r="R20" s="208"/>
      <c r="S20" s="11"/>
      <c r="T20" s="26"/>
      <c r="U20" s="27"/>
      <c r="V20" s="27"/>
      <c r="W20" s="225"/>
      <c r="X20" s="226"/>
      <c r="Y20" s="2"/>
    </row>
    <row r="21" spans="1:25" ht="14.25" customHeight="1" thickBot="1">
      <c r="A21" s="2"/>
      <c r="B21" s="14" t="s">
        <v>156</v>
      </c>
      <c r="C21" s="20">
        <v>0.915</v>
      </c>
      <c r="D21" s="20">
        <v>1.26</v>
      </c>
      <c r="E21" s="16">
        <v>3.48</v>
      </c>
      <c r="F21" s="17">
        <v>4120</v>
      </c>
      <c r="G21" s="11"/>
      <c r="H21" s="14" t="s">
        <v>35</v>
      </c>
      <c r="I21" s="20">
        <v>3.222</v>
      </c>
      <c r="J21" s="20">
        <v>4.14</v>
      </c>
      <c r="K21" s="29">
        <v>8.98</v>
      </c>
      <c r="L21" s="17">
        <v>18181.28</v>
      </c>
      <c r="M21" s="11"/>
      <c r="N21" s="14" t="s">
        <v>83</v>
      </c>
      <c r="O21" s="20">
        <v>0.146</v>
      </c>
      <c r="P21" s="20">
        <v>0.35</v>
      </c>
      <c r="Q21" s="207">
        <v>611.58</v>
      </c>
      <c r="R21" s="208"/>
      <c r="S21" s="11"/>
      <c r="T21" s="163" t="s">
        <v>142</v>
      </c>
      <c r="U21" s="116"/>
      <c r="V21" s="116"/>
      <c r="W21" s="116"/>
      <c r="X21" s="117"/>
      <c r="Y21" s="2"/>
    </row>
    <row r="22" spans="1:25" ht="14.25" customHeight="1">
      <c r="A22" s="2"/>
      <c r="B22" s="14" t="s">
        <v>157</v>
      </c>
      <c r="C22" s="20">
        <v>0.941</v>
      </c>
      <c r="D22" s="20">
        <v>1.3</v>
      </c>
      <c r="E22" s="16">
        <v>3.58</v>
      </c>
      <c r="F22" s="17">
        <v>4224</v>
      </c>
      <c r="G22" s="11"/>
      <c r="H22" s="14" t="s">
        <v>36</v>
      </c>
      <c r="I22" s="20">
        <v>3.322</v>
      </c>
      <c r="J22" s="20">
        <v>4.268</v>
      </c>
      <c r="K22" s="16">
        <v>9.18</v>
      </c>
      <c r="L22" s="17">
        <v>18939.59</v>
      </c>
      <c r="M22" s="11"/>
      <c r="N22" s="14" t="s">
        <v>84</v>
      </c>
      <c r="O22" s="20">
        <v>0.195</v>
      </c>
      <c r="P22" s="20">
        <v>0.47</v>
      </c>
      <c r="Q22" s="207">
        <v>786.18</v>
      </c>
      <c r="R22" s="208"/>
      <c r="S22" s="11"/>
      <c r="T22" s="21" t="s">
        <v>132</v>
      </c>
      <c r="U22" s="20">
        <v>0.64</v>
      </c>
      <c r="V22" s="20">
        <v>1.536</v>
      </c>
      <c r="W22" s="161">
        <v>7890.42</v>
      </c>
      <c r="X22" s="162"/>
      <c r="Y22" s="2"/>
    </row>
    <row r="23" spans="1:25" ht="14.25" customHeight="1">
      <c r="A23" s="2"/>
      <c r="B23" s="14" t="s">
        <v>158</v>
      </c>
      <c r="C23" s="20">
        <v>0.97</v>
      </c>
      <c r="D23" s="20">
        <v>1.4</v>
      </c>
      <c r="E23" s="16">
        <v>3.68</v>
      </c>
      <c r="F23" s="17">
        <v>4378</v>
      </c>
      <c r="G23" s="11"/>
      <c r="H23" s="30" t="s">
        <v>37</v>
      </c>
      <c r="I23" s="31">
        <v>3.365</v>
      </c>
      <c r="J23" s="31">
        <v>4.324</v>
      </c>
      <c r="K23" s="32">
        <v>9.38</v>
      </c>
      <c r="L23" s="17">
        <v>19094.7</v>
      </c>
      <c r="M23" s="11"/>
      <c r="N23" s="14" t="s">
        <v>85</v>
      </c>
      <c r="O23" s="20">
        <v>0.244</v>
      </c>
      <c r="P23" s="20">
        <v>0.59</v>
      </c>
      <c r="Q23" s="207">
        <v>954.27</v>
      </c>
      <c r="R23" s="208"/>
      <c r="S23" s="11"/>
      <c r="T23" s="21" t="s">
        <v>133</v>
      </c>
      <c r="U23" s="20">
        <v>0.73</v>
      </c>
      <c r="V23" s="20">
        <v>1.83</v>
      </c>
      <c r="W23" s="161">
        <v>8890.64</v>
      </c>
      <c r="X23" s="162"/>
      <c r="Y23" s="2"/>
    </row>
    <row r="24" spans="1:25" ht="14.25" customHeight="1" thickBot="1">
      <c r="A24" s="2"/>
      <c r="B24" s="14" t="s">
        <v>159</v>
      </c>
      <c r="C24" s="20">
        <v>0.99</v>
      </c>
      <c r="D24" s="20">
        <v>1.38</v>
      </c>
      <c r="E24" s="16">
        <v>3.78</v>
      </c>
      <c r="F24" s="17">
        <v>4499</v>
      </c>
      <c r="G24" s="11"/>
      <c r="H24" s="14" t="s">
        <v>38</v>
      </c>
      <c r="I24" s="20">
        <v>3.401</v>
      </c>
      <c r="J24" s="20">
        <v>4.37</v>
      </c>
      <c r="K24" s="16">
        <v>9.58</v>
      </c>
      <c r="L24" s="17">
        <v>19247.44</v>
      </c>
      <c r="M24" s="11"/>
      <c r="N24" s="26" t="s">
        <v>86</v>
      </c>
      <c r="O24" s="27">
        <v>0.293</v>
      </c>
      <c r="P24" s="27">
        <v>0.7</v>
      </c>
      <c r="Q24" s="207">
        <v>1158.2</v>
      </c>
      <c r="R24" s="208"/>
      <c r="S24" s="11"/>
      <c r="T24" s="21" t="s">
        <v>134</v>
      </c>
      <c r="U24" s="23">
        <v>0.82</v>
      </c>
      <c r="V24" s="23">
        <v>2.05</v>
      </c>
      <c r="W24" s="222">
        <v>9981.74</v>
      </c>
      <c r="X24" s="223"/>
      <c r="Y24" s="2"/>
    </row>
    <row r="25" spans="1:25" ht="14.25" customHeight="1" thickBot="1">
      <c r="A25" s="2"/>
      <c r="B25" s="14" t="s">
        <v>160</v>
      </c>
      <c r="C25" s="20">
        <v>1.05</v>
      </c>
      <c r="D25" s="20">
        <v>1.44</v>
      </c>
      <c r="E25" s="25">
        <v>3.98</v>
      </c>
      <c r="F25" s="17">
        <v>4775.08</v>
      </c>
      <c r="G25" s="11"/>
      <c r="H25" s="14" t="s">
        <v>39</v>
      </c>
      <c r="I25" s="20">
        <v>3.573</v>
      </c>
      <c r="J25" s="20">
        <v>4.59</v>
      </c>
      <c r="K25" s="16">
        <v>9.98</v>
      </c>
      <c r="L25" s="17">
        <v>21524.88</v>
      </c>
      <c r="M25" s="11"/>
      <c r="N25" s="210" t="s">
        <v>53</v>
      </c>
      <c r="O25" s="211"/>
      <c r="P25" s="211"/>
      <c r="Q25" s="211"/>
      <c r="R25" s="212"/>
      <c r="S25" s="11"/>
      <c r="T25" s="21" t="s">
        <v>135</v>
      </c>
      <c r="U25" s="15">
        <v>0.91</v>
      </c>
      <c r="V25" s="15">
        <v>2.28</v>
      </c>
      <c r="W25" s="161">
        <v>11463.49</v>
      </c>
      <c r="X25" s="162"/>
      <c r="Y25" s="2"/>
    </row>
    <row r="26" spans="1:25" ht="12.75">
      <c r="A26" s="2"/>
      <c r="B26" s="14" t="s">
        <v>161</v>
      </c>
      <c r="C26" s="20">
        <v>1.07</v>
      </c>
      <c r="D26" s="20">
        <v>1.49</v>
      </c>
      <c r="E26" s="25">
        <v>4.08</v>
      </c>
      <c r="F26" s="17">
        <v>4978</v>
      </c>
      <c r="G26" s="11"/>
      <c r="H26" s="14" t="s">
        <v>40</v>
      </c>
      <c r="I26" s="20">
        <v>3.94</v>
      </c>
      <c r="J26" s="20">
        <v>5.06</v>
      </c>
      <c r="K26" s="16">
        <v>10.98</v>
      </c>
      <c r="L26" s="17">
        <v>22142.78</v>
      </c>
      <c r="M26" s="11"/>
      <c r="N26" s="21" t="s">
        <v>54</v>
      </c>
      <c r="O26" s="33">
        <v>0.15</v>
      </c>
      <c r="P26" s="33">
        <v>0.38</v>
      </c>
      <c r="Q26" s="169">
        <v>1851.68</v>
      </c>
      <c r="R26" s="170"/>
      <c r="S26" s="11"/>
      <c r="T26" s="21" t="s">
        <v>136</v>
      </c>
      <c r="U26" s="15">
        <v>1</v>
      </c>
      <c r="V26" s="20">
        <v>2.5</v>
      </c>
      <c r="W26" s="161">
        <v>12133.21</v>
      </c>
      <c r="X26" s="162"/>
      <c r="Y26" s="2"/>
    </row>
    <row r="27" spans="1:25" ht="14.25" customHeight="1" thickBot="1">
      <c r="A27" s="2"/>
      <c r="B27" s="14" t="s">
        <v>164</v>
      </c>
      <c r="C27" s="34">
        <v>1.1</v>
      </c>
      <c r="D27" s="34">
        <v>1.52</v>
      </c>
      <c r="E27" s="25">
        <v>4.18</v>
      </c>
      <c r="F27" s="17">
        <v>5077</v>
      </c>
      <c r="G27" s="11"/>
      <c r="H27" s="14" t="s">
        <v>144</v>
      </c>
      <c r="I27" s="20">
        <v>4.296</v>
      </c>
      <c r="J27" s="20">
        <v>5.52</v>
      </c>
      <c r="K27" s="16">
        <v>11.98</v>
      </c>
      <c r="L27" s="17">
        <v>26315.79</v>
      </c>
      <c r="M27" s="11"/>
      <c r="N27" s="21" t="s">
        <v>55</v>
      </c>
      <c r="O27" s="33">
        <v>0.24</v>
      </c>
      <c r="P27" s="33">
        <v>0.6</v>
      </c>
      <c r="Q27" s="218">
        <v>2636.22</v>
      </c>
      <c r="R27" s="219"/>
      <c r="S27" s="11"/>
      <c r="T27" s="21" t="s">
        <v>137</v>
      </c>
      <c r="U27" s="15">
        <v>1.09</v>
      </c>
      <c r="V27" s="20">
        <v>2.73</v>
      </c>
      <c r="W27" s="161">
        <v>14108.65</v>
      </c>
      <c r="X27" s="162"/>
      <c r="Y27" s="2"/>
    </row>
    <row r="28" spans="1:25" ht="13.5" thickBot="1">
      <c r="A28" s="2"/>
      <c r="B28" s="14" t="s">
        <v>8</v>
      </c>
      <c r="C28" s="34">
        <v>1.13</v>
      </c>
      <c r="D28" s="34">
        <v>1.55</v>
      </c>
      <c r="E28" s="25">
        <v>4.28</v>
      </c>
      <c r="F28" s="17">
        <v>5264</v>
      </c>
      <c r="G28" s="11"/>
      <c r="H28" s="171" t="s">
        <v>41</v>
      </c>
      <c r="I28" s="172"/>
      <c r="J28" s="172"/>
      <c r="K28" s="172"/>
      <c r="L28" s="173"/>
      <c r="M28" s="11"/>
      <c r="N28" s="21" t="s">
        <v>56</v>
      </c>
      <c r="O28" s="20">
        <v>0.4</v>
      </c>
      <c r="P28" s="20">
        <v>1</v>
      </c>
      <c r="Q28" s="161">
        <v>4024.69</v>
      </c>
      <c r="R28" s="162"/>
      <c r="S28" s="11"/>
      <c r="T28" s="21"/>
      <c r="U28" s="24"/>
      <c r="V28" s="24"/>
      <c r="W28" s="227"/>
      <c r="X28" s="228"/>
      <c r="Y28" s="2"/>
    </row>
    <row r="29" spans="1:25" ht="13.5" thickBot="1">
      <c r="A29" s="2"/>
      <c r="B29" s="14" t="s">
        <v>9</v>
      </c>
      <c r="C29" s="34">
        <v>1.18</v>
      </c>
      <c r="D29" s="34">
        <v>1.62</v>
      </c>
      <c r="E29" s="25">
        <v>4.48</v>
      </c>
      <c r="F29" s="17">
        <v>5528</v>
      </c>
      <c r="G29" s="11"/>
      <c r="H29" s="177" t="s">
        <v>175</v>
      </c>
      <c r="I29" s="178"/>
      <c r="J29" s="179"/>
      <c r="K29" s="35" t="s">
        <v>42</v>
      </c>
      <c r="L29" s="73">
        <v>1433.11</v>
      </c>
      <c r="M29" s="11"/>
      <c r="N29" s="36" t="s">
        <v>57</v>
      </c>
      <c r="O29" s="20">
        <v>0.59</v>
      </c>
      <c r="P29" s="23">
        <v>1.47</v>
      </c>
      <c r="Q29" s="222">
        <v>6045.86</v>
      </c>
      <c r="R29" s="223"/>
      <c r="S29" s="11"/>
      <c r="T29" s="26"/>
      <c r="U29" s="27"/>
      <c r="V29" s="27"/>
      <c r="W29" s="225"/>
      <c r="X29" s="226"/>
      <c r="Y29" s="2"/>
    </row>
    <row r="30" spans="1:25" ht="14.25" customHeight="1" thickBot="1">
      <c r="A30" s="37"/>
      <c r="B30" s="14" t="s">
        <v>10</v>
      </c>
      <c r="C30" s="34">
        <v>1.21</v>
      </c>
      <c r="D30" s="34">
        <v>1.65</v>
      </c>
      <c r="E30" s="25">
        <v>4.58</v>
      </c>
      <c r="F30" s="17">
        <v>5781</v>
      </c>
      <c r="G30" s="11"/>
      <c r="H30" s="174" t="s">
        <v>176</v>
      </c>
      <c r="I30" s="175"/>
      <c r="J30" s="176"/>
      <c r="K30" s="35" t="s">
        <v>42</v>
      </c>
      <c r="L30" s="74">
        <f>2411.28/1.06*1.08</f>
        <v>2456.775849056604</v>
      </c>
      <c r="M30" s="11"/>
      <c r="N30" s="163" t="s">
        <v>58</v>
      </c>
      <c r="O30" s="116"/>
      <c r="P30" s="116"/>
      <c r="Q30" s="116"/>
      <c r="R30" s="117"/>
      <c r="S30" s="11"/>
      <c r="T30" s="163" t="s">
        <v>141</v>
      </c>
      <c r="U30" s="164"/>
      <c r="V30" s="164"/>
      <c r="W30" s="164"/>
      <c r="X30" s="165"/>
      <c r="Y30" s="37"/>
    </row>
    <row r="31" spans="1:25" ht="14.25" customHeight="1">
      <c r="A31" s="37"/>
      <c r="B31" s="14" t="s">
        <v>165</v>
      </c>
      <c r="C31" s="34">
        <v>1.23</v>
      </c>
      <c r="D31" s="34">
        <v>1.7</v>
      </c>
      <c r="E31" s="25">
        <v>4.68</v>
      </c>
      <c r="F31" s="17">
        <v>5929</v>
      </c>
      <c r="G31" s="11"/>
      <c r="H31" s="174" t="s">
        <v>177</v>
      </c>
      <c r="I31" s="175"/>
      <c r="J31" s="176"/>
      <c r="K31" s="35" t="s">
        <v>42</v>
      </c>
      <c r="L31" s="74">
        <f>2157.79/1.06*1.08</f>
        <v>2198.5030188679243</v>
      </c>
      <c r="M31" s="11"/>
      <c r="N31" s="14" t="s">
        <v>180</v>
      </c>
      <c r="O31" s="20">
        <v>0.056</v>
      </c>
      <c r="P31" s="20">
        <v>0.14</v>
      </c>
      <c r="Q31" s="161">
        <v>1280.16</v>
      </c>
      <c r="R31" s="162"/>
      <c r="S31" s="11"/>
      <c r="T31" s="21" t="s">
        <v>96</v>
      </c>
      <c r="U31" s="20">
        <v>0.88</v>
      </c>
      <c r="V31" s="20">
        <v>2.2</v>
      </c>
      <c r="W31" s="220">
        <v>8064.08</v>
      </c>
      <c r="X31" s="221"/>
      <c r="Y31" s="37"/>
    </row>
    <row r="32" spans="1:25" ht="14.25" customHeight="1">
      <c r="A32" s="37"/>
      <c r="B32" s="14" t="s">
        <v>11</v>
      </c>
      <c r="C32" s="34">
        <v>1.26</v>
      </c>
      <c r="D32" s="34">
        <v>1.73</v>
      </c>
      <c r="E32" s="25">
        <v>4.78</v>
      </c>
      <c r="F32" s="17">
        <v>5939</v>
      </c>
      <c r="G32" s="11"/>
      <c r="H32" s="174" t="s">
        <v>178</v>
      </c>
      <c r="I32" s="175"/>
      <c r="J32" s="176"/>
      <c r="K32" s="35" t="s">
        <v>42</v>
      </c>
      <c r="L32" s="74">
        <f>3708.77/1.06*1.08</f>
        <v>3778.7467924528305</v>
      </c>
      <c r="M32" s="11"/>
      <c r="N32" s="14" t="s">
        <v>59</v>
      </c>
      <c r="O32" s="34">
        <v>0.1</v>
      </c>
      <c r="P32" s="34">
        <v>0.25</v>
      </c>
      <c r="Q32" s="161">
        <v>1751.25</v>
      </c>
      <c r="R32" s="162"/>
      <c r="S32" s="11"/>
      <c r="T32" s="21" t="s">
        <v>97</v>
      </c>
      <c r="U32" s="20">
        <v>1</v>
      </c>
      <c r="V32" s="20">
        <v>2.5</v>
      </c>
      <c r="W32" s="161">
        <v>9650.91</v>
      </c>
      <c r="X32" s="162"/>
      <c r="Y32" s="37"/>
    </row>
    <row r="33" spans="1:25" ht="14.25" customHeight="1">
      <c r="A33" s="37"/>
      <c r="B33" s="38" t="s">
        <v>12</v>
      </c>
      <c r="C33" s="39">
        <v>1.3</v>
      </c>
      <c r="D33" s="34">
        <v>1.76</v>
      </c>
      <c r="E33" s="25">
        <v>4.88</v>
      </c>
      <c r="F33" s="17">
        <v>6177</v>
      </c>
      <c r="G33" s="11"/>
      <c r="H33" s="174" t="s">
        <v>43</v>
      </c>
      <c r="I33" s="175"/>
      <c r="J33" s="176"/>
      <c r="K33" s="35" t="s">
        <v>42</v>
      </c>
      <c r="L33" s="74">
        <v>1575.58</v>
      </c>
      <c r="M33" s="11"/>
      <c r="N33" s="14" t="s">
        <v>60</v>
      </c>
      <c r="O33" s="34">
        <v>0.27</v>
      </c>
      <c r="P33" s="34">
        <v>0.675</v>
      </c>
      <c r="Q33" s="161">
        <v>7487.02</v>
      </c>
      <c r="R33" s="162"/>
      <c r="S33" s="11"/>
      <c r="T33" s="21" t="s">
        <v>98</v>
      </c>
      <c r="U33" s="23">
        <v>1.12</v>
      </c>
      <c r="V33" s="23">
        <v>2.8</v>
      </c>
      <c r="W33" s="213">
        <v>10354.49</v>
      </c>
      <c r="X33" s="214"/>
      <c r="Y33" s="37"/>
    </row>
    <row r="34" spans="1:25" ht="14.25" customHeight="1" thickBot="1">
      <c r="A34" s="37"/>
      <c r="B34" s="14" t="s">
        <v>13</v>
      </c>
      <c r="C34" s="34">
        <v>1.31</v>
      </c>
      <c r="D34" s="34">
        <v>1.8</v>
      </c>
      <c r="E34" s="25">
        <v>4.98</v>
      </c>
      <c r="F34" s="17">
        <v>6290</v>
      </c>
      <c r="G34" s="11"/>
      <c r="H34" s="174" t="s">
        <v>44</v>
      </c>
      <c r="I34" s="175"/>
      <c r="J34" s="176"/>
      <c r="K34" s="35" t="s">
        <v>42</v>
      </c>
      <c r="L34" s="74">
        <v>2379.34</v>
      </c>
      <c r="M34" s="11"/>
      <c r="N34" s="26" t="s">
        <v>61</v>
      </c>
      <c r="O34" s="40">
        <v>0.55</v>
      </c>
      <c r="P34" s="40">
        <v>1.38</v>
      </c>
      <c r="Q34" s="166">
        <v>7377.66</v>
      </c>
      <c r="R34" s="167"/>
      <c r="S34" s="11"/>
      <c r="T34" s="21" t="s">
        <v>99</v>
      </c>
      <c r="U34" s="15">
        <v>1.24</v>
      </c>
      <c r="V34" s="15">
        <v>3.1</v>
      </c>
      <c r="W34" s="161">
        <v>11865.08</v>
      </c>
      <c r="X34" s="162"/>
      <c r="Y34" s="37"/>
    </row>
    <row r="35" spans="1:25" ht="14.25" customHeight="1" thickBot="1">
      <c r="A35" s="37"/>
      <c r="B35" s="14" t="s">
        <v>166</v>
      </c>
      <c r="C35" s="34">
        <v>1.34</v>
      </c>
      <c r="D35" s="34">
        <v>1.84</v>
      </c>
      <c r="E35" s="25">
        <v>5.08</v>
      </c>
      <c r="F35" s="17">
        <v>6433.38</v>
      </c>
      <c r="G35" s="11"/>
      <c r="H35" s="163" t="s">
        <v>45</v>
      </c>
      <c r="I35" s="164"/>
      <c r="J35" s="164"/>
      <c r="K35" s="164"/>
      <c r="L35" s="165"/>
      <c r="M35" s="11"/>
      <c r="N35" s="171" t="s">
        <v>88</v>
      </c>
      <c r="O35" s="172"/>
      <c r="P35" s="172"/>
      <c r="Q35" s="172"/>
      <c r="R35" s="173"/>
      <c r="S35" s="11"/>
      <c r="T35" s="21" t="s">
        <v>100</v>
      </c>
      <c r="U35" s="15">
        <v>1.37</v>
      </c>
      <c r="V35" s="20">
        <v>3.43</v>
      </c>
      <c r="W35" s="161">
        <v>12609</v>
      </c>
      <c r="X35" s="215"/>
      <c r="Y35" s="37"/>
    </row>
    <row r="36" spans="1:25" ht="14.25" customHeight="1" thickBot="1">
      <c r="A36" s="37"/>
      <c r="B36" s="14" t="s">
        <v>14</v>
      </c>
      <c r="C36" s="34">
        <v>1.41</v>
      </c>
      <c r="D36" s="34">
        <v>1.95</v>
      </c>
      <c r="E36" s="25">
        <v>5.38</v>
      </c>
      <c r="F36" s="17">
        <v>6840.23</v>
      </c>
      <c r="G36" s="11"/>
      <c r="H36" s="41" t="s">
        <v>46</v>
      </c>
      <c r="I36" s="42">
        <v>0.67</v>
      </c>
      <c r="J36" s="42">
        <v>1.6</v>
      </c>
      <c r="K36" s="43" t="s">
        <v>47</v>
      </c>
      <c r="L36" s="44">
        <v>7947.61</v>
      </c>
      <c r="M36" s="11"/>
      <c r="N36" s="21" t="s">
        <v>87</v>
      </c>
      <c r="O36" s="45">
        <v>0.563</v>
      </c>
      <c r="P36" s="45">
        <v>1.41</v>
      </c>
      <c r="Q36" s="169">
        <v>6757.1</v>
      </c>
      <c r="R36" s="170"/>
      <c r="S36" s="11"/>
      <c r="T36" s="21" t="s">
        <v>101</v>
      </c>
      <c r="U36" s="15">
        <v>1.49</v>
      </c>
      <c r="V36" s="20">
        <v>3.73</v>
      </c>
      <c r="W36" s="161">
        <v>14598.06</v>
      </c>
      <c r="X36" s="162"/>
      <c r="Y36" s="37"/>
    </row>
    <row r="37" spans="1:25" ht="14.25" customHeight="1" thickBot="1">
      <c r="A37" s="37"/>
      <c r="B37" s="14" t="s">
        <v>167</v>
      </c>
      <c r="C37" s="34">
        <v>1.44</v>
      </c>
      <c r="D37" s="34">
        <v>2</v>
      </c>
      <c r="E37" s="25">
        <v>5.48</v>
      </c>
      <c r="F37" s="17">
        <v>6892</v>
      </c>
      <c r="G37" s="11"/>
      <c r="H37" s="180" t="s">
        <v>48</v>
      </c>
      <c r="I37" s="181"/>
      <c r="J37" s="181"/>
      <c r="K37" s="181"/>
      <c r="L37" s="182"/>
      <c r="M37" s="11"/>
      <c r="N37" s="14" t="s">
        <v>89</v>
      </c>
      <c r="O37" s="15">
        <v>0.563</v>
      </c>
      <c r="P37" s="20">
        <v>1.41</v>
      </c>
      <c r="Q37" s="161">
        <v>6757.1</v>
      </c>
      <c r="R37" s="162"/>
      <c r="S37" s="11"/>
      <c r="T37" s="21" t="s">
        <v>102</v>
      </c>
      <c r="U37" s="24">
        <v>1.61</v>
      </c>
      <c r="V37" s="24">
        <v>4.03</v>
      </c>
      <c r="W37" s="161">
        <v>16595.68</v>
      </c>
      <c r="X37" s="162"/>
      <c r="Y37" s="37"/>
    </row>
    <row r="38" spans="1:25" ht="14.25" customHeight="1" thickBot="1">
      <c r="A38" s="37"/>
      <c r="B38" s="14" t="s">
        <v>168</v>
      </c>
      <c r="C38" s="34">
        <v>1.47</v>
      </c>
      <c r="D38" s="34">
        <v>2.02</v>
      </c>
      <c r="E38" s="25">
        <v>5.58</v>
      </c>
      <c r="F38" s="17">
        <v>7035</v>
      </c>
      <c r="G38" s="11"/>
      <c r="H38" s="18" t="s">
        <v>49</v>
      </c>
      <c r="I38" s="46">
        <v>0.607</v>
      </c>
      <c r="J38" s="46">
        <v>1.52</v>
      </c>
      <c r="K38" s="47" t="s">
        <v>50</v>
      </c>
      <c r="L38" s="75">
        <v>6837.6</v>
      </c>
      <c r="M38" s="11"/>
      <c r="N38" s="14" t="s">
        <v>90</v>
      </c>
      <c r="O38" s="15">
        <v>0.563</v>
      </c>
      <c r="P38" s="20">
        <v>1.41</v>
      </c>
      <c r="Q38" s="161">
        <v>6757.1</v>
      </c>
      <c r="R38" s="162"/>
      <c r="S38" s="11"/>
      <c r="T38" s="36" t="s">
        <v>103</v>
      </c>
      <c r="U38" s="23">
        <v>1.73</v>
      </c>
      <c r="V38" s="23">
        <v>4.3</v>
      </c>
      <c r="W38" s="222">
        <v>17994.29</v>
      </c>
      <c r="X38" s="223"/>
      <c r="Y38" s="37"/>
    </row>
    <row r="39" spans="1:25" ht="14.25" customHeight="1" thickBot="1">
      <c r="A39" s="37"/>
      <c r="B39" s="14" t="s">
        <v>15</v>
      </c>
      <c r="C39" s="20">
        <v>1.52</v>
      </c>
      <c r="D39" s="20">
        <v>2.1</v>
      </c>
      <c r="E39" s="25">
        <v>5.78</v>
      </c>
      <c r="F39" s="17">
        <v>7332</v>
      </c>
      <c r="G39" s="11"/>
      <c r="H39" s="22" t="s">
        <v>51</v>
      </c>
      <c r="I39" s="48">
        <v>0.39</v>
      </c>
      <c r="J39" s="48">
        <v>0.975</v>
      </c>
      <c r="K39" s="49" t="s">
        <v>52</v>
      </c>
      <c r="L39" s="85" t="s">
        <v>221</v>
      </c>
      <c r="M39" s="11"/>
      <c r="N39" s="14" t="s">
        <v>91</v>
      </c>
      <c r="O39" s="24">
        <v>0.464</v>
      </c>
      <c r="P39" s="24">
        <v>1.16</v>
      </c>
      <c r="Q39" s="161">
        <v>5771.66</v>
      </c>
      <c r="R39" s="162"/>
      <c r="S39" s="11"/>
      <c r="T39" s="163" t="s">
        <v>140</v>
      </c>
      <c r="U39" s="164"/>
      <c r="V39" s="164"/>
      <c r="W39" s="164"/>
      <c r="X39" s="165"/>
      <c r="Y39" s="37"/>
    </row>
    <row r="40" spans="1:25" ht="14.25" customHeight="1" thickBot="1">
      <c r="A40" s="37"/>
      <c r="B40" s="14" t="s">
        <v>16</v>
      </c>
      <c r="C40" s="20">
        <v>1.55</v>
      </c>
      <c r="D40" s="20">
        <v>2.12</v>
      </c>
      <c r="E40" s="25">
        <v>5.88</v>
      </c>
      <c r="F40" s="17">
        <v>7436</v>
      </c>
      <c r="G40" s="11"/>
      <c r="H40" s="183" t="s">
        <v>62</v>
      </c>
      <c r="I40" s="184"/>
      <c r="J40" s="184"/>
      <c r="K40" s="184"/>
      <c r="L40" s="185"/>
      <c r="M40" s="11"/>
      <c r="N40" s="14" t="s">
        <v>92</v>
      </c>
      <c r="O40" s="24">
        <v>0.464</v>
      </c>
      <c r="P40" s="20">
        <v>1.16</v>
      </c>
      <c r="Q40" s="161">
        <v>5736.74</v>
      </c>
      <c r="R40" s="162"/>
      <c r="S40" s="11"/>
      <c r="T40" s="18" t="s">
        <v>104</v>
      </c>
      <c r="U40" s="19">
        <v>0.88</v>
      </c>
      <c r="V40" s="19">
        <v>2.2</v>
      </c>
      <c r="W40" s="220">
        <v>9119.7</v>
      </c>
      <c r="X40" s="221"/>
      <c r="Y40" s="37"/>
    </row>
    <row r="41" spans="1:25" ht="14.25" customHeight="1">
      <c r="A41" s="37"/>
      <c r="B41" s="14" t="s">
        <v>17</v>
      </c>
      <c r="C41" s="20">
        <v>1.57</v>
      </c>
      <c r="D41" s="20">
        <v>2.16</v>
      </c>
      <c r="E41" s="25">
        <v>5.98</v>
      </c>
      <c r="F41" s="17">
        <v>7399</v>
      </c>
      <c r="G41" s="11"/>
      <c r="H41" s="18" t="s">
        <v>63</v>
      </c>
      <c r="I41" s="70">
        <v>0.022</v>
      </c>
      <c r="J41" s="70">
        <v>0.054</v>
      </c>
      <c r="K41" s="71"/>
      <c r="L41" s="76">
        <v>500.82</v>
      </c>
      <c r="M41" s="11"/>
      <c r="N41" s="14" t="s">
        <v>93</v>
      </c>
      <c r="O41" s="24">
        <v>0.464</v>
      </c>
      <c r="P41" s="20">
        <v>1.16</v>
      </c>
      <c r="Q41" s="161">
        <v>5736.74</v>
      </c>
      <c r="R41" s="162"/>
      <c r="S41" s="11"/>
      <c r="T41" s="21" t="s">
        <v>105</v>
      </c>
      <c r="U41" s="20">
        <v>1</v>
      </c>
      <c r="V41" s="20">
        <v>2.5</v>
      </c>
      <c r="W41" s="161">
        <v>10850.44</v>
      </c>
      <c r="X41" s="215"/>
      <c r="Y41" s="37"/>
    </row>
    <row r="42" spans="1:25" ht="14.25" customHeight="1">
      <c r="A42" s="37"/>
      <c r="B42" s="14" t="s">
        <v>18</v>
      </c>
      <c r="C42" s="20">
        <v>1.63</v>
      </c>
      <c r="D42" s="20">
        <v>2.204</v>
      </c>
      <c r="E42" s="25">
        <v>6.18</v>
      </c>
      <c r="F42" s="17">
        <v>7992</v>
      </c>
      <c r="G42" s="11"/>
      <c r="H42" s="14" t="s">
        <v>64</v>
      </c>
      <c r="I42" s="50">
        <v>0.026</v>
      </c>
      <c r="J42" s="50">
        <v>0.065</v>
      </c>
      <c r="K42" s="51"/>
      <c r="L42" s="77">
        <v>543.86</v>
      </c>
      <c r="M42" s="11"/>
      <c r="N42" s="14" t="s">
        <v>94</v>
      </c>
      <c r="O42" s="24">
        <v>0.463</v>
      </c>
      <c r="P42" s="20">
        <v>1.16</v>
      </c>
      <c r="Q42" s="161">
        <v>5736.74</v>
      </c>
      <c r="R42" s="162"/>
      <c r="S42" s="11"/>
      <c r="T42" s="21" t="s">
        <v>106</v>
      </c>
      <c r="U42" s="23">
        <v>1.12</v>
      </c>
      <c r="V42" s="23">
        <v>2.8</v>
      </c>
      <c r="W42" s="222">
        <v>11250.92</v>
      </c>
      <c r="X42" s="223"/>
      <c r="Y42" s="37"/>
    </row>
    <row r="43" spans="1:25" ht="14.25" customHeight="1" thickBot="1">
      <c r="A43" s="37"/>
      <c r="B43" s="14" t="s">
        <v>19</v>
      </c>
      <c r="C43" s="20">
        <v>1.65</v>
      </c>
      <c r="D43" s="20">
        <v>2.27</v>
      </c>
      <c r="E43" s="25">
        <v>6.28</v>
      </c>
      <c r="F43" s="17">
        <v>8135</v>
      </c>
      <c r="G43" s="11"/>
      <c r="H43" s="14" t="s">
        <v>65</v>
      </c>
      <c r="I43" s="50">
        <v>0.028</v>
      </c>
      <c r="J43" s="50">
        <v>0.071</v>
      </c>
      <c r="K43" s="51"/>
      <c r="L43" s="77">
        <v>561.7</v>
      </c>
      <c r="M43" s="11"/>
      <c r="N43" s="26" t="s">
        <v>95</v>
      </c>
      <c r="O43" s="27">
        <v>0.272</v>
      </c>
      <c r="P43" s="27">
        <v>0.855</v>
      </c>
      <c r="Q43" s="166">
        <v>4506.92</v>
      </c>
      <c r="R43" s="167"/>
      <c r="S43" s="11"/>
      <c r="T43" s="21" t="s">
        <v>107</v>
      </c>
      <c r="U43" s="15">
        <v>1.24</v>
      </c>
      <c r="V43" s="15">
        <v>3.1</v>
      </c>
      <c r="W43" s="161">
        <v>13352.11</v>
      </c>
      <c r="X43" s="162"/>
      <c r="Y43" s="37"/>
    </row>
    <row r="44" spans="1:25" ht="14.25" customHeight="1" thickBot="1">
      <c r="A44" s="37"/>
      <c r="B44" s="14" t="s">
        <v>20</v>
      </c>
      <c r="C44" s="34">
        <v>1.7</v>
      </c>
      <c r="D44" s="34">
        <v>2.34</v>
      </c>
      <c r="E44" s="25">
        <v>6.48</v>
      </c>
      <c r="F44" s="17">
        <v>8443</v>
      </c>
      <c r="G44" s="11"/>
      <c r="H44" s="14" t="s">
        <v>66</v>
      </c>
      <c r="I44" s="50">
        <v>0.037</v>
      </c>
      <c r="J44" s="50">
        <v>0.092</v>
      </c>
      <c r="K44" s="51"/>
      <c r="L44" s="77">
        <v>659.58</v>
      </c>
      <c r="M44" s="11"/>
      <c r="N44" s="163" t="s">
        <v>138</v>
      </c>
      <c r="O44" s="164"/>
      <c r="P44" s="164"/>
      <c r="Q44" s="164"/>
      <c r="R44" s="165"/>
      <c r="S44" s="11"/>
      <c r="T44" s="21" t="s">
        <v>108</v>
      </c>
      <c r="U44" s="15">
        <v>1.37</v>
      </c>
      <c r="V44" s="20">
        <v>3.43</v>
      </c>
      <c r="W44" s="161">
        <v>14247.41</v>
      </c>
      <c r="X44" s="162"/>
      <c r="Y44" s="37"/>
    </row>
    <row r="45" spans="1:25" ht="14.25" customHeight="1">
      <c r="A45" s="37"/>
      <c r="B45" s="14" t="s">
        <v>21</v>
      </c>
      <c r="C45" s="34">
        <v>1.73</v>
      </c>
      <c r="D45" s="34">
        <v>2.38</v>
      </c>
      <c r="E45" s="25">
        <v>6.58</v>
      </c>
      <c r="F45" s="17">
        <v>8646</v>
      </c>
      <c r="G45" s="11"/>
      <c r="H45" s="14" t="s">
        <v>67</v>
      </c>
      <c r="I45" s="50">
        <v>0.033</v>
      </c>
      <c r="J45" s="50">
        <v>0.081</v>
      </c>
      <c r="K45" s="51"/>
      <c r="L45" s="77">
        <v>613.67</v>
      </c>
      <c r="M45" s="11"/>
      <c r="N45" s="21" t="s">
        <v>120</v>
      </c>
      <c r="O45" s="20">
        <v>0.64</v>
      </c>
      <c r="P45" s="20">
        <v>1.536</v>
      </c>
      <c r="Q45" s="220">
        <v>6979.7</v>
      </c>
      <c r="R45" s="221"/>
      <c r="S45" s="11"/>
      <c r="T45" s="21" t="s">
        <v>109</v>
      </c>
      <c r="U45" s="15">
        <v>1.49</v>
      </c>
      <c r="V45" s="20">
        <v>3.73</v>
      </c>
      <c r="W45" s="161">
        <v>16380.38</v>
      </c>
      <c r="X45" s="162"/>
      <c r="Y45" s="37"/>
    </row>
    <row r="46" spans="1:25" ht="14.25" customHeight="1">
      <c r="A46" s="37"/>
      <c r="B46" s="14" t="s">
        <v>169</v>
      </c>
      <c r="C46" s="34">
        <v>1.76</v>
      </c>
      <c r="D46" s="34">
        <v>2.42</v>
      </c>
      <c r="E46" s="25">
        <v>6.68</v>
      </c>
      <c r="F46" s="17">
        <v>8806</v>
      </c>
      <c r="G46" s="11"/>
      <c r="H46" s="52"/>
      <c r="I46" s="53"/>
      <c r="J46" s="53"/>
      <c r="K46" s="53"/>
      <c r="L46" s="78"/>
      <c r="M46" s="11"/>
      <c r="N46" s="21" t="s">
        <v>121</v>
      </c>
      <c r="O46" s="20">
        <v>0.73</v>
      </c>
      <c r="P46" s="20">
        <v>1.83</v>
      </c>
      <c r="Q46" s="161">
        <v>8002.95</v>
      </c>
      <c r="R46" s="162"/>
      <c r="S46" s="11"/>
      <c r="T46" s="21" t="s">
        <v>110</v>
      </c>
      <c r="U46" s="24">
        <v>1.61</v>
      </c>
      <c r="V46" s="24">
        <v>4.03</v>
      </c>
      <c r="W46" s="161">
        <v>17266.86</v>
      </c>
      <c r="X46" s="162"/>
      <c r="Y46" s="37"/>
    </row>
    <row r="47" spans="1:25" ht="14.25" customHeight="1" thickBot="1">
      <c r="A47" s="37"/>
      <c r="B47" s="14" t="s">
        <v>22</v>
      </c>
      <c r="C47" s="34">
        <v>1.78</v>
      </c>
      <c r="D47" s="34">
        <v>2.45</v>
      </c>
      <c r="E47" s="25">
        <v>6.78</v>
      </c>
      <c r="F47" s="72">
        <v>8949</v>
      </c>
      <c r="G47" s="11"/>
      <c r="H47" s="14" t="s">
        <v>68</v>
      </c>
      <c r="I47" s="20">
        <v>0.034</v>
      </c>
      <c r="J47" s="20">
        <v>0.085</v>
      </c>
      <c r="K47" s="54"/>
      <c r="L47" s="77">
        <v>660.68</v>
      </c>
      <c r="M47" s="11"/>
      <c r="N47" s="21" t="s">
        <v>122</v>
      </c>
      <c r="O47" s="23">
        <v>0.82</v>
      </c>
      <c r="P47" s="23">
        <v>2.05</v>
      </c>
      <c r="Q47" s="222">
        <v>8986.73</v>
      </c>
      <c r="R47" s="223"/>
      <c r="S47" s="11"/>
      <c r="T47" s="26" t="s">
        <v>111</v>
      </c>
      <c r="U47" s="27">
        <v>1.73</v>
      </c>
      <c r="V47" s="27">
        <v>4.3</v>
      </c>
      <c r="W47" s="216">
        <v>18589.09</v>
      </c>
      <c r="X47" s="217"/>
      <c r="Y47" s="37"/>
    </row>
    <row r="48" spans="1:25" ht="14.25" customHeight="1" thickBot="1">
      <c r="A48" s="37"/>
      <c r="B48" s="14" t="s">
        <v>23</v>
      </c>
      <c r="C48" s="34">
        <v>1.81</v>
      </c>
      <c r="D48" s="34">
        <v>2.49</v>
      </c>
      <c r="E48" s="25">
        <v>6.88</v>
      </c>
      <c r="F48" s="17">
        <v>9092</v>
      </c>
      <c r="G48" s="11"/>
      <c r="H48" s="14" t="s">
        <v>69</v>
      </c>
      <c r="I48" s="20">
        <v>0.041</v>
      </c>
      <c r="J48" s="20">
        <v>0.102</v>
      </c>
      <c r="K48" s="54"/>
      <c r="L48" s="77">
        <v>769.84</v>
      </c>
      <c r="M48" s="11"/>
      <c r="N48" s="21" t="s">
        <v>123</v>
      </c>
      <c r="O48" s="15">
        <v>0.91</v>
      </c>
      <c r="P48" s="15">
        <v>2.28</v>
      </c>
      <c r="Q48" s="161">
        <v>10341.6</v>
      </c>
      <c r="R48" s="162"/>
      <c r="S48" s="11"/>
      <c r="T48" s="163" t="s">
        <v>139</v>
      </c>
      <c r="U48" s="116"/>
      <c r="V48" s="116"/>
      <c r="W48" s="116"/>
      <c r="X48" s="117"/>
      <c r="Y48" s="37"/>
    </row>
    <row r="49" spans="1:25" ht="14.25" customHeight="1">
      <c r="A49" s="37"/>
      <c r="B49" s="14" t="s">
        <v>170</v>
      </c>
      <c r="C49" s="34">
        <v>1.835</v>
      </c>
      <c r="D49" s="34">
        <v>2.52</v>
      </c>
      <c r="E49" s="25">
        <v>6.98</v>
      </c>
      <c r="F49" s="17">
        <v>9345</v>
      </c>
      <c r="G49" s="11"/>
      <c r="H49" s="14" t="s">
        <v>70</v>
      </c>
      <c r="I49" s="34">
        <v>0.048</v>
      </c>
      <c r="J49" s="34">
        <v>0.119</v>
      </c>
      <c r="K49" s="54"/>
      <c r="L49" s="77">
        <v>860.51</v>
      </c>
      <c r="M49" s="11"/>
      <c r="N49" s="21" t="s">
        <v>124</v>
      </c>
      <c r="O49" s="15">
        <v>1</v>
      </c>
      <c r="P49" s="20">
        <v>2.5</v>
      </c>
      <c r="Q49" s="161">
        <v>10925.45</v>
      </c>
      <c r="R49" s="215"/>
      <c r="S49" s="11"/>
      <c r="T49" s="21" t="s">
        <v>112</v>
      </c>
      <c r="U49" s="20">
        <v>0.88</v>
      </c>
      <c r="V49" s="20">
        <v>2.2</v>
      </c>
      <c r="W49" s="161">
        <v>9545.96</v>
      </c>
      <c r="X49" s="162"/>
      <c r="Y49" s="37"/>
    </row>
    <row r="50" spans="1:25" ht="14.25" customHeight="1" thickBot="1">
      <c r="A50" s="37"/>
      <c r="B50" s="14" t="s">
        <v>171</v>
      </c>
      <c r="C50" s="34">
        <v>1.86</v>
      </c>
      <c r="D50" s="34">
        <v>2.56</v>
      </c>
      <c r="E50" s="25">
        <v>7.08</v>
      </c>
      <c r="F50" s="17">
        <v>9543</v>
      </c>
      <c r="G50" s="11"/>
      <c r="H50" s="14" t="s">
        <v>71</v>
      </c>
      <c r="I50" s="34">
        <v>0.065</v>
      </c>
      <c r="J50" s="34">
        <v>0.162</v>
      </c>
      <c r="K50" s="54"/>
      <c r="L50" s="77">
        <v>926.5</v>
      </c>
      <c r="M50" s="11"/>
      <c r="N50" s="26" t="s">
        <v>125</v>
      </c>
      <c r="O50" s="55">
        <v>1.09</v>
      </c>
      <c r="P50" s="27">
        <v>2.73</v>
      </c>
      <c r="Q50" s="166">
        <v>12789.08</v>
      </c>
      <c r="R50" s="167"/>
      <c r="S50" s="11"/>
      <c r="T50" s="21" t="s">
        <v>113</v>
      </c>
      <c r="U50" s="20">
        <v>1</v>
      </c>
      <c r="V50" s="20">
        <v>2.5</v>
      </c>
      <c r="W50" s="161">
        <v>11328.35</v>
      </c>
      <c r="X50" s="162"/>
      <c r="Y50" s="37"/>
    </row>
    <row r="51" spans="1:25" ht="14.25" customHeight="1">
      <c r="A51" s="37"/>
      <c r="B51" s="14" t="s">
        <v>24</v>
      </c>
      <c r="C51" s="34">
        <v>1.89</v>
      </c>
      <c r="D51" s="34">
        <v>2.6</v>
      </c>
      <c r="E51" s="25">
        <v>7.18</v>
      </c>
      <c r="F51" s="17">
        <v>9746</v>
      </c>
      <c r="G51" s="11"/>
      <c r="H51" s="14"/>
      <c r="I51" s="56"/>
      <c r="J51" s="56"/>
      <c r="K51" s="56"/>
      <c r="L51" s="79"/>
      <c r="M51" s="11"/>
      <c r="S51" s="11"/>
      <c r="T51" s="21" t="s">
        <v>114</v>
      </c>
      <c r="U51" s="23">
        <v>1.12</v>
      </c>
      <c r="V51" s="23">
        <v>2.8</v>
      </c>
      <c r="W51" s="222">
        <v>11784.57</v>
      </c>
      <c r="X51" s="223"/>
      <c r="Y51" s="37"/>
    </row>
    <row r="52" spans="1:25" ht="14.25" customHeight="1">
      <c r="A52" s="37"/>
      <c r="B52" s="14" t="s">
        <v>25</v>
      </c>
      <c r="C52" s="34">
        <v>1.91</v>
      </c>
      <c r="D52" s="34">
        <v>2.63</v>
      </c>
      <c r="E52" s="25">
        <v>7.28</v>
      </c>
      <c r="F52" s="17">
        <v>9955</v>
      </c>
      <c r="G52" s="11"/>
      <c r="H52" s="14" t="s">
        <v>72</v>
      </c>
      <c r="I52" s="34">
        <v>0.114</v>
      </c>
      <c r="J52" s="34">
        <v>0.285</v>
      </c>
      <c r="K52" s="51"/>
      <c r="L52" s="80">
        <v>1547.55</v>
      </c>
      <c r="M52" s="11"/>
      <c r="S52" s="11"/>
      <c r="T52" s="21" t="s">
        <v>115</v>
      </c>
      <c r="U52" s="15">
        <v>1.24</v>
      </c>
      <c r="V52" s="15">
        <v>3.1</v>
      </c>
      <c r="W52" s="161">
        <v>14049.3</v>
      </c>
      <c r="X52" s="162"/>
      <c r="Y52" s="37"/>
    </row>
    <row r="53" spans="1:25" ht="14.25" customHeight="1" thickBot="1">
      <c r="A53" s="37"/>
      <c r="B53" s="14" t="s">
        <v>172</v>
      </c>
      <c r="C53" s="34">
        <v>1.94</v>
      </c>
      <c r="D53" s="34">
        <v>2.67</v>
      </c>
      <c r="E53" s="25">
        <v>7.38</v>
      </c>
      <c r="F53" s="17">
        <v>10241</v>
      </c>
      <c r="G53" s="11"/>
      <c r="H53" s="26" t="s">
        <v>73</v>
      </c>
      <c r="I53" s="40">
        <v>0.135</v>
      </c>
      <c r="J53" s="40">
        <v>0.33</v>
      </c>
      <c r="K53" s="28"/>
      <c r="L53" s="81">
        <v>1945.42</v>
      </c>
      <c r="M53" s="11"/>
      <c r="S53" s="11"/>
      <c r="T53" s="21" t="s">
        <v>116</v>
      </c>
      <c r="U53" s="15">
        <v>1.37</v>
      </c>
      <c r="V53" s="20">
        <v>3.43</v>
      </c>
      <c r="W53" s="161">
        <v>15152.38</v>
      </c>
      <c r="X53" s="162"/>
      <c r="Y53" s="37"/>
    </row>
    <row r="54" spans="1:24" ht="14.25" customHeight="1">
      <c r="A54" s="37"/>
      <c r="B54" s="14" t="s">
        <v>26</v>
      </c>
      <c r="C54" s="34">
        <v>1.97</v>
      </c>
      <c r="D54" s="34">
        <v>2.7</v>
      </c>
      <c r="E54" s="25">
        <v>7.48</v>
      </c>
      <c r="F54" s="17">
        <v>10527</v>
      </c>
      <c r="G54" s="11"/>
      <c r="H54" s="68"/>
      <c r="I54" s="68"/>
      <c r="J54" s="68"/>
      <c r="K54" s="68"/>
      <c r="L54" s="68"/>
      <c r="M54" s="11"/>
      <c r="S54" s="11"/>
      <c r="T54" s="21" t="s">
        <v>117</v>
      </c>
      <c r="U54" s="15">
        <v>1.49</v>
      </c>
      <c r="V54" s="20">
        <v>3.73</v>
      </c>
      <c r="W54" s="161">
        <v>17085.6</v>
      </c>
      <c r="X54" s="162"/>
    </row>
    <row r="55" spans="1:25" ht="14.25" customHeight="1">
      <c r="A55" s="37"/>
      <c r="B55" s="14" t="s">
        <v>27</v>
      </c>
      <c r="C55" s="34">
        <v>1.99</v>
      </c>
      <c r="D55" s="34">
        <v>2.73</v>
      </c>
      <c r="E55" s="82">
        <v>7.58</v>
      </c>
      <c r="F55" s="17">
        <v>10758</v>
      </c>
      <c r="G55" s="11"/>
      <c r="H55" s="149" t="s">
        <v>145</v>
      </c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1"/>
      <c r="T55" s="21" t="s">
        <v>118</v>
      </c>
      <c r="U55" s="24">
        <v>1.61</v>
      </c>
      <c r="V55" s="24">
        <v>4.03</v>
      </c>
      <c r="W55" s="161">
        <v>18029.26</v>
      </c>
      <c r="X55" s="162"/>
      <c r="Y55" s="37"/>
    </row>
    <row r="56" spans="1:25" ht="14.25" customHeight="1" thickBot="1">
      <c r="A56" s="37"/>
      <c r="B56" s="26" t="s">
        <v>28</v>
      </c>
      <c r="C56" s="83">
        <v>2.02</v>
      </c>
      <c r="D56" s="83">
        <v>2.78</v>
      </c>
      <c r="E56" s="84">
        <v>7.68</v>
      </c>
      <c r="F56" s="57">
        <v>10962</v>
      </c>
      <c r="G56" s="11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1"/>
      <c r="T56" s="26" t="s">
        <v>119</v>
      </c>
      <c r="U56" s="27">
        <v>1.73</v>
      </c>
      <c r="V56" s="27">
        <v>4.3</v>
      </c>
      <c r="W56" s="216">
        <v>19411.88</v>
      </c>
      <c r="X56" s="217"/>
      <c r="Y56" s="37"/>
    </row>
    <row r="57" spans="1:25" ht="14.25" customHeight="1">
      <c r="A57" s="37"/>
      <c r="B57" s="224"/>
      <c r="C57" s="224"/>
      <c r="D57" s="58"/>
      <c r="E57" s="58"/>
      <c r="F57" s="58"/>
      <c r="G57" s="11"/>
      <c r="H57" s="11"/>
      <c r="I57" s="11"/>
      <c r="J57" s="11"/>
      <c r="K57" s="11"/>
      <c r="L57" s="59"/>
      <c r="M57" s="11"/>
      <c r="N57" s="11"/>
      <c r="O57" s="11"/>
      <c r="P57" s="11"/>
      <c r="Q57" s="11"/>
      <c r="R57" s="11"/>
      <c r="S57" s="11"/>
      <c r="T57" s="37"/>
      <c r="U57" s="60"/>
      <c r="V57" s="61"/>
      <c r="W57" s="100"/>
      <c r="X57" s="92"/>
      <c r="Y57" s="37"/>
    </row>
    <row r="58" spans="1:25" ht="14.25" customHeight="1">
      <c r="A58" s="37"/>
      <c r="B58" s="58"/>
      <c r="C58" s="58"/>
      <c r="D58" s="58"/>
      <c r="E58" s="58"/>
      <c r="F58" s="58"/>
      <c r="G58" s="11"/>
      <c r="H58" s="11"/>
      <c r="I58" s="11"/>
      <c r="J58" s="11"/>
      <c r="K58" s="11"/>
      <c r="L58" s="59"/>
      <c r="M58" s="11"/>
      <c r="N58" s="11"/>
      <c r="O58" s="11"/>
      <c r="P58" s="11"/>
      <c r="Q58" s="11"/>
      <c r="R58" s="11"/>
      <c r="S58" s="11"/>
      <c r="T58" s="37"/>
      <c r="U58" s="60"/>
      <c r="V58" s="61"/>
      <c r="W58" s="86"/>
      <c r="X58" s="87"/>
      <c r="Y58" s="37"/>
    </row>
    <row r="59" spans="1:25" ht="14.25" customHeight="1">
      <c r="A59" s="37"/>
      <c r="B59" s="58"/>
      <c r="C59" s="58"/>
      <c r="D59" s="58"/>
      <c r="E59" s="58"/>
      <c r="F59" s="58"/>
      <c r="G59" s="11"/>
      <c r="H59" s="11"/>
      <c r="I59" s="11"/>
      <c r="J59" s="11"/>
      <c r="K59" s="11"/>
      <c r="L59" s="59"/>
      <c r="M59" s="11"/>
      <c r="N59" s="11"/>
      <c r="O59" s="11"/>
      <c r="P59" s="11"/>
      <c r="Q59" s="11"/>
      <c r="R59" s="11"/>
      <c r="S59" s="11"/>
      <c r="T59" s="37"/>
      <c r="U59" s="60"/>
      <c r="V59" s="61"/>
      <c r="W59" s="86"/>
      <c r="X59" s="87"/>
      <c r="Y59" s="37"/>
    </row>
    <row r="60" spans="1:25" ht="14.25" customHeight="1">
      <c r="A60" s="37"/>
      <c r="B60" s="58"/>
      <c r="C60" s="58"/>
      <c r="D60" s="58"/>
      <c r="E60" s="58"/>
      <c r="F60" s="58"/>
      <c r="G60" s="11"/>
      <c r="H60" s="11"/>
      <c r="I60" s="11"/>
      <c r="J60" s="11"/>
      <c r="K60" s="11"/>
      <c r="L60" s="59"/>
      <c r="M60" s="11"/>
      <c r="N60" s="11"/>
      <c r="O60" s="11"/>
      <c r="P60" s="11"/>
      <c r="Q60" s="11"/>
      <c r="R60" s="11"/>
      <c r="S60" s="11"/>
      <c r="T60" s="37"/>
      <c r="U60" s="60"/>
      <c r="V60" s="61"/>
      <c r="W60" s="86"/>
      <c r="X60" s="87"/>
      <c r="Y60" s="37"/>
    </row>
    <row r="61" spans="1:25" ht="14.25" customHeight="1">
      <c r="A61" s="37"/>
      <c r="B61" s="58"/>
      <c r="C61" s="58"/>
      <c r="D61" s="58"/>
      <c r="E61" s="58"/>
      <c r="F61" s="58"/>
      <c r="G61" s="11"/>
      <c r="H61" s="11"/>
      <c r="I61" s="11"/>
      <c r="J61" s="11"/>
      <c r="K61" s="11"/>
      <c r="L61" s="59"/>
      <c r="M61" s="11"/>
      <c r="N61" s="11"/>
      <c r="O61" s="11"/>
      <c r="P61" s="11"/>
      <c r="Q61" s="11"/>
      <c r="R61" s="11"/>
      <c r="S61" s="11"/>
      <c r="T61" s="37"/>
      <c r="U61" s="60"/>
      <c r="V61" s="61"/>
      <c r="W61" s="86"/>
      <c r="X61" s="87"/>
      <c r="Y61" s="37"/>
    </row>
    <row r="62" spans="1:25" ht="14.25" customHeight="1">
      <c r="A62" s="37"/>
      <c r="B62" s="58"/>
      <c r="C62" s="58"/>
      <c r="D62" s="58"/>
      <c r="E62" s="58"/>
      <c r="F62" s="58"/>
      <c r="G62" s="11"/>
      <c r="H62" s="11"/>
      <c r="I62" s="11"/>
      <c r="J62" s="11"/>
      <c r="K62" s="11"/>
      <c r="L62" s="59"/>
      <c r="M62" s="11"/>
      <c r="N62" s="11"/>
      <c r="O62" s="11"/>
      <c r="P62" s="11"/>
      <c r="Q62" s="11"/>
      <c r="R62" s="11"/>
      <c r="S62" s="11"/>
      <c r="T62" s="37"/>
      <c r="U62" s="60"/>
      <c r="V62" s="61"/>
      <c r="W62" s="86"/>
      <c r="X62" s="87"/>
      <c r="Y62" s="37"/>
    </row>
    <row r="63" spans="1:25" ht="14.25" customHeight="1">
      <c r="A63" s="37"/>
      <c r="B63" s="58"/>
      <c r="C63" s="58"/>
      <c r="D63" s="58"/>
      <c r="E63" s="58"/>
      <c r="F63" s="58"/>
      <c r="G63" s="11"/>
      <c r="H63" s="11"/>
      <c r="I63" s="11"/>
      <c r="J63" s="11"/>
      <c r="K63" s="11"/>
      <c r="L63" s="59"/>
      <c r="M63" s="11"/>
      <c r="N63" s="11"/>
      <c r="O63" s="11"/>
      <c r="P63" s="11"/>
      <c r="Q63" s="11"/>
      <c r="R63" s="11"/>
      <c r="S63" s="11"/>
      <c r="T63" s="37"/>
      <c r="U63" s="60"/>
      <c r="V63" s="61"/>
      <c r="W63" s="86"/>
      <c r="X63" s="87"/>
      <c r="Y63" s="37"/>
    </row>
    <row r="64" spans="1:25" ht="14.25" customHeight="1">
      <c r="A64" s="37"/>
      <c r="B64" s="58"/>
      <c r="C64" s="58"/>
      <c r="D64" s="58"/>
      <c r="E64" s="58"/>
      <c r="F64" s="58"/>
      <c r="G64" s="11"/>
      <c r="H64" s="11"/>
      <c r="I64" s="11"/>
      <c r="J64" s="11"/>
      <c r="K64" s="11"/>
      <c r="L64" s="59"/>
      <c r="M64" s="11"/>
      <c r="N64" s="11"/>
      <c r="O64" s="11"/>
      <c r="P64" s="11"/>
      <c r="Q64" s="11"/>
      <c r="R64" s="11"/>
      <c r="S64" s="11"/>
      <c r="T64" s="37"/>
      <c r="U64" s="60"/>
      <c r="V64" s="61"/>
      <c r="W64" s="86"/>
      <c r="X64" s="87"/>
      <c r="Y64" s="37"/>
    </row>
    <row r="65" spans="1:24" ht="14.25" customHeight="1">
      <c r="A65" s="37"/>
      <c r="B65" s="62"/>
      <c r="C65" s="63"/>
      <c r="D65" s="64"/>
      <c r="E65" s="65"/>
      <c r="F65" s="64"/>
      <c r="G65" s="11"/>
      <c r="H65" s="66"/>
      <c r="M65" s="3"/>
      <c r="N65" s="11"/>
      <c r="O65" s="11"/>
      <c r="P65" s="11"/>
      <c r="Q65" s="11"/>
      <c r="R65" s="11"/>
      <c r="S65" s="11"/>
      <c r="T65" s="68"/>
      <c r="U65" s="64"/>
      <c r="V65" s="11"/>
      <c r="W65" s="11"/>
      <c r="X65" s="64"/>
    </row>
    <row r="66" spans="1:25" ht="14.25" customHeight="1" thickBot="1">
      <c r="A66" s="37"/>
      <c r="B66" s="102" t="s">
        <v>181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94"/>
      <c r="S66" s="94"/>
      <c r="T66" s="94"/>
      <c r="U66" s="94"/>
      <c r="V66" s="94"/>
      <c r="W66" s="94"/>
      <c r="X66" s="94"/>
      <c r="Y66" s="37"/>
    </row>
    <row r="67" spans="1:21" ht="15" customHeight="1">
      <c r="A67" s="2"/>
      <c r="B67" s="150" t="s">
        <v>2</v>
      </c>
      <c r="C67" s="151"/>
      <c r="D67" s="151"/>
      <c r="E67" s="151"/>
      <c r="F67" s="151"/>
      <c r="G67" s="156" t="s">
        <v>227</v>
      </c>
      <c r="H67" s="156"/>
      <c r="I67" s="111" t="s">
        <v>229</v>
      </c>
      <c r="J67" s="111"/>
      <c r="K67" s="111"/>
      <c r="L67" s="111"/>
      <c r="M67" s="111"/>
      <c r="N67" s="111"/>
      <c r="O67" s="111"/>
      <c r="P67" s="111"/>
      <c r="Q67" s="112"/>
      <c r="U67" s="11"/>
    </row>
    <row r="68" spans="1:21" ht="15" customHeight="1">
      <c r="A68" s="2"/>
      <c r="B68" s="152"/>
      <c r="C68" s="153"/>
      <c r="D68" s="153"/>
      <c r="E68" s="153"/>
      <c r="F68" s="153"/>
      <c r="G68" s="157"/>
      <c r="H68" s="157"/>
      <c r="I68" s="113"/>
      <c r="J68" s="113"/>
      <c r="K68" s="113"/>
      <c r="L68" s="113"/>
      <c r="M68" s="113"/>
      <c r="N68" s="113"/>
      <c r="O68" s="113"/>
      <c r="P68" s="113"/>
      <c r="Q68" s="114"/>
      <c r="U68" s="11"/>
    </row>
    <row r="69" spans="1:28" ht="15" customHeight="1" thickBot="1">
      <c r="A69" s="3"/>
      <c r="B69" s="154"/>
      <c r="C69" s="155"/>
      <c r="D69" s="155"/>
      <c r="E69" s="155"/>
      <c r="F69" s="155"/>
      <c r="G69" s="158"/>
      <c r="H69" s="158"/>
      <c r="I69" s="125" t="s">
        <v>222</v>
      </c>
      <c r="J69" s="125"/>
      <c r="K69" s="97" t="s">
        <v>223</v>
      </c>
      <c r="L69" s="125" t="s">
        <v>224</v>
      </c>
      <c r="M69" s="125"/>
      <c r="N69" s="124" t="s">
        <v>225</v>
      </c>
      <c r="O69" s="124"/>
      <c r="P69" s="125" t="s">
        <v>226</v>
      </c>
      <c r="Q69" s="126"/>
      <c r="U69" s="11"/>
      <c r="X69" s="101"/>
      <c r="Y69" s="101"/>
      <c r="Z69" s="101"/>
      <c r="AA69" s="101"/>
      <c r="AB69" s="101"/>
    </row>
    <row r="70" spans="1:28" ht="15" customHeight="1" thickBot="1">
      <c r="A70" s="3"/>
      <c r="B70" s="103" t="s">
        <v>182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5"/>
      <c r="U70" s="11"/>
      <c r="X70" s="88"/>
      <c r="Y70" s="88"/>
      <c r="Z70" s="88"/>
      <c r="AA70" s="88"/>
      <c r="AB70" s="88"/>
    </row>
    <row r="71" spans="2:28" ht="15" customHeight="1">
      <c r="B71" s="159" t="s">
        <v>185</v>
      </c>
      <c r="C71" s="160"/>
      <c r="D71" s="160"/>
      <c r="E71" s="160"/>
      <c r="F71" s="160"/>
      <c r="G71" s="140">
        <v>3014.24</v>
      </c>
      <c r="H71" s="140"/>
      <c r="I71" s="122">
        <v>3171.2702</v>
      </c>
      <c r="J71" s="122"/>
      <c r="K71" s="98">
        <v>3171.2702</v>
      </c>
      <c r="L71" s="122">
        <v>3218.7021999999997</v>
      </c>
      <c r="M71" s="122"/>
      <c r="N71" s="122">
        <v>3269.5054</v>
      </c>
      <c r="O71" s="122"/>
      <c r="P71" s="122">
        <v>3269.5054</v>
      </c>
      <c r="Q71" s="123"/>
      <c r="U71" s="11"/>
      <c r="X71" s="89"/>
      <c r="Y71" s="89"/>
      <c r="Z71" s="89"/>
      <c r="AA71" s="89"/>
      <c r="AB71" s="89"/>
    </row>
    <row r="72" spans="2:28" ht="15" customHeight="1">
      <c r="B72" s="145" t="s">
        <v>188</v>
      </c>
      <c r="C72" s="146"/>
      <c r="D72" s="146"/>
      <c r="E72" s="146"/>
      <c r="F72" s="146"/>
      <c r="G72" s="135">
        <v>3101.47</v>
      </c>
      <c r="H72" s="135"/>
      <c r="I72" s="118">
        <v>3273.9448</v>
      </c>
      <c r="J72" s="118"/>
      <c r="K72" s="93">
        <v>3273.9448</v>
      </c>
      <c r="L72" s="118">
        <v>3328.1584</v>
      </c>
      <c r="M72" s="118"/>
      <c r="N72" s="118">
        <v>3382.3426</v>
      </c>
      <c r="O72" s="118"/>
      <c r="P72" s="118">
        <v>3382.3426</v>
      </c>
      <c r="Q72" s="119"/>
      <c r="U72" s="11"/>
      <c r="X72" s="90"/>
      <c r="Y72" s="90"/>
      <c r="Z72" s="90"/>
      <c r="AA72" s="90"/>
      <c r="AB72" s="90"/>
    </row>
    <row r="73" spans="2:28" ht="15" customHeight="1">
      <c r="B73" s="145" t="s">
        <v>191</v>
      </c>
      <c r="C73" s="146"/>
      <c r="D73" s="146"/>
      <c r="E73" s="146"/>
      <c r="F73" s="146"/>
      <c r="G73" s="135">
        <v>3178.78</v>
      </c>
      <c r="H73" s="135"/>
      <c r="I73" s="118">
        <v>3411.0272</v>
      </c>
      <c r="J73" s="118"/>
      <c r="K73" s="93">
        <v>3411.0272</v>
      </c>
      <c r="L73" s="118">
        <v>3468.612</v>
      </c>
      <c r="M73" s="118"/>
      <c r="N73" s="118">
        <v>3526.187</v>
      </c>
      <c r="O73" s="118"/>
      <c r="P73" s="118">
        <v>3526.187</v>
      </c>
      <c r="Q73" s="119"/>
      <c r="U73" s="11"/>
      <c r="X73" s="90"/>
      <c r="Y73" s="90"/>
      <c r="Z73" s="90"/>
      <c r="AA73" s="90"/>
      <c r="AB73" s="90"/>
    </row>
    <row r="74" spans="2:28" ht="15" customHeight="1">
      <c r="B74" s="145" t="s">
        <v>194</v>
      </c>
      <c r="C74" s="146"/>
      <c r="D74" s="146"/>
      <c r="E74" s="146"/>
      <c r="F74" s="146"/>
      <c r="G74" s="135">
        <v>3368.92</v>
      </c>
      <c r="H74" s="135"/>
      <c r="I74" s="118">
        <v>3622.4328</v>
      </c>
      <c r="J74" s="118"/>
      <c r="K74" s="93">
        <v>3622.4328</v>
      </c>
      <c r="L74" s="118">
        <v>3686.7894</v>
      </c>
      <c r="M74" s="118"/>
      <c r="N74" s="118">
        <v>3754.527</v>
      </c>
      <c r="O74" s="118"/>
      <c r="P74" s="118">
        <v>3756.0558</v>
      </c>
      <c r="Q74" s="119"/>
      <c r="U74" s="11"/>
      <c r="X74" s="90"/>
      <c r="Y74" s="90"/>
      <c r="Z74" s="90"/>
      <c r="AA74" s="90"/>
      <c r="AB74" s="90"/>
    </row>
    <row r="75" spans="2:28" ht="15" customHeight="1">
      <c r="B75" s="145" t="s">
        <v>197</v>
      </c>
      <c r="C75" s="146"/>
      <c r="D75" s="146"/>
      <c r="E75" s="146"/>
      <c r="F75" s="146"/>
      <c r="G75" s="135">
        <v>3414.61</v>
      </c>
      <c r="H75" s="135"/>
      <c r="I75" s="118">
        <v>3575.5888</v>
      </c>
      <c r="J75" s="118"/>
      <c r="K75" s="93">
        <v>3575.5888</v>
      </c>
      <c r="L75" s="118">
        <v>3639.9454</v>
      </c>
      <c r="M75" s="118"/>
      <c r="N75" s="118">
        <v>3704.2922</v>
      </c>
      <c r="O75" s="118"/>
      <c r="P75" s="118">
        <v>3699.3922</v>
      </c>
      <c r="Q75" s="119"/>
      <c r="U75" s="11"/>
      <c r="X75" s="90"/>
      <c r="Y75" s="90"/>
      <c r="Z75" s="90"/>
      <c r="AA75" s="90"/>
      <c r="AB75" s="90"/>
    </row>
    <row r="76" spans="2:28" ht="15" customHeight="1">
      <c r="B76" s="145" t="s">
        <v>200</v>
      </c>
      <c r="C76" s="146"/>
      <c r="D76" s="146"/>
      <c r="E76" s="146"/>
      <c r="F76" s="146"/>
      <c r="G76" s="135">
        <v>3501.56</v>
      </c>
      <c r="H76" s="135"/>
      <c r="I76" s="118">
        <v>3771.3732</v>
      </c>
      <c r="J76" s="118"/>
      <c r="K76" s="93">
        <v>3771.3732</v>
      </c>
      <c r="L76" s="118">
        <v>3842.5016</v>
      </c>
      <c r="M76" s="118"/>
      <c r="N76" s="118">
        <v>3913.63</v>
      </c>
      <c r="O76" s="118"/>
      <c r="P76" s="118">
        <v>3913.63</v>
      </c>
      <c r="Q76" s="119"/>
      <c r="U76" s="11"/>
      <c r="X76" s="90"/>
      <c r="Y76" s="90"/>
      <c r="Z76" s="90"/>
      <c r="AA76" s="90"/>
      <c r="AB76" s="90"/>
    </row>
    <row r="77" spans="2:28" ht="15" customHeight="1">
      <c r="B77" s="145" t="s">
        <v>203</v>
      </c>
      <c r="C77" s="146"/>
      <c r="D77" s="146"/>
      <c r="E77" s="146"/>
      <c r="F77" s="146"/>
      <c r="G77" s="135">
        <v>3564.68</v>
      </c>
      <c r="H77" s="135"/>
      <c r="I77" s="118">
        <v>3730.4582</v>
      </c>
      <c r="J77" s="118"/>
      <c r="K77" s="93">
        <v>3730.4582</v>
      </c>
      <c r="L77" s="118">
        <v>3801.5964</v>
      </c>
      <c r="M77" s="118"/>
      <c r="N77" s="118">
        <v>3872.7248</v>
      </c>
      <c r="O77" s="118"/>
      <c r="P77" s="118">
        <v>3872.7248</v>
      </c>
      <c r="Q77" s="119"/>
      <c r="U77" s="11"/>
      <c r="X77" s="90"/>
      <c r="Y77" s="90"/>
      <c r="Z77" s="90"/>
      <c r="AA77" s="90"/>
      <c r="AB77" s="90"/>
    </row>
    <row r="78" spans="2:28" ht="15" customHeight="1">
      <c r="B78" s="145" t="s">
        <v>206</v>
      </c>
      <c r="C78" s="146"/>
      <c r="D78" s="146"/>
      <c r="E78" s="146"/>
      <c r="F78" s="146"/>
      <c r="G78" s="135">
        <v>3650.21</v>
      </c>
      <c r="H78" s="135"/>
      <c r="I78" s="118">
        <v>3888.9732</v>
      </c>
      <c r="J78" s="118"/>
      <c r="K78" s="93">
        <v>3890.3844</v>
      </c>
      <c r="L78" s="118">
        <v>3963.4826</v>
      </c>
      <c r="M78" s="118"/>
      <c r="N78" s="118">
        <v>4041.3827999999994</v>
      </c>
      <c r="O78" s="118"/>
      <c r="P78" s="118">
        <v>4041.3827999999994</v>
      </c>
      <c r="Q78" s="119"/>
      <c r="U78" s="11"/>
      <c r="X78" s="90"/>
      <c r="Y78" s="90"/>
      <c r="Z78" s="90"/>
      <c r="AA78" s="90"/>
      <c r="AB78" s="90"/>
    </row>
    <row r="79" spans="2:28" ht="15" customHeight="1">
      <c r="B79" s="145" t="s">
        <v>209</v>
      </c>
      <c r="C79" s="146"/>
      <c r="D79" s="146"/>
      <c r="E79" s="146"/>
      <c r="F79" s="146"/>
      <c r="G79" s="135">
        <v>3750.67</v>
      </c>
      <c r="H79" s="135"/>
      <c r="I79" s="118">
        <v>3971.9105999999997</v>
      </c>
      <c r="J79" s="118"/>
      <c r="K79" s="93">
        <v>3971.9105999999997</v>
      </c>
      <c r="L79" s="118">
        <v>4049.8206</v>
      </c>
      <c r="M79" s="118"/>
      <c r="N79" s="118">
        <v>4127.710999999999</v>
      </c>
      <c r="O79" s="118"/>
      <c r="P79" s="118">
        <v>4127.710999999999</v>
      </c>
      <c r="Q79" s="119"/>
      <c r="U79" s="11"/>
      <c r="X79" s="90"/>
      <c r="Y79" s="90"/>
      <c r="Z79" s="90"/>
      <c r="AA79" s="90"/>
      <c r="AB79" s="90"/>
    </row>
    <row r="80" spans="2:28" ht="15" customHeight="1">
      <c r="B80" s="145" t="s">
        <v>212</v>
      </c>
      <c r="C80" s="146"/>
      <c r="D80" s="146"/>
      <c r="E80" s="146"/>
      <c r="F80" s="146"/>
      <c r="G80" s="135">
        <v>3836.48</v>
      </c>
      <c r="H80" s="135"/>
      <c r="I80" s="118">
        <v>4059.1306</v>
      </c>
      <c r="J80" s="118"/>
      <c r="K80" s="93">
        <v>4059.1306</v>
      </c>
      <c r="L80" s="118">
        <v>4140.4118</v>
      </c>
      <c r="M80" s="118"/>
      <c r="N80" s="118">
        <v>4221.693</v>
      </c>
      <c r="O80" s="118"/>
      <c r="P80" s="118">
        <v>4221.693</v>
      </c>
      <c r="Q80" s="119"/>
      <c r="U80" s="11"/>
      <c r="X80" s="90"/>
      <c r="Y80" s="90"/>
      <c r="Z80" s="90"/>
      <c r="AA80" s="90"/>
      <c r="AB80" s="90"/>
    </row>
    <row r="81" spans="2:28" ht="15" customHeight="1" thickBot="1">
      <c r="B81" s="130" t="s">
        <v>228</v>
      </c>
      <c r="C81" s="131"/>
      <c r="D81" s="131"/>
      <c r="E81" s="131"/>
      <c r="F81" s="131"/>
      <c r="G81" s="132"/>
      <c r="H81" s="132"/>
      <c r="I81" s="120">
        <v>4569.5146</v>
      </c>
      <c r="J81" s="120"/>
      <c r="K81" s="99"/>
      <c r="L81" s="120"/>
      <c r="M81" s="120"/>
      <c r="N81" s="120"/>
      <c r="O81" s="120"/>
      <c r="P81" s="120"/>
      <c r="Q81" s="121"/>
      <c r="U81" s="11"/>
      <c r="X81" s="90"/>
      <c r="Y81" s="90"/>
      <c r="Z81" s="90"/>
      <c r="AA81" s="90"/>
      <c r="AB81" s="90"/>
    </row>
    <row r="82" spans="2:28" ht="15" customHeight="1" thickBot="1">
      <c r="B82" s="106" t="s">
        <v>184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8"/>
      <c r="U82" s="11"/>
      <c r="X82" s="90"/>
      <c r="Y82" s="90"/>
      <c r="Z82" s="90"/>
      <c r="AA82" s="90"/>
      <c r="AB82" s="90"/>
    </row>
    <row r="83" spans="2:28" ht="15" customHeight="1">
      <c r="B83" s="138" t="s">
        <v>187</v>
      </c>
      <c r="C83" s="139"/>
      <c r="D83" s="139"/>
      <c r="E83" s="139"/>
      <c r="F83" s="139"/>
      <c r="G83" s="140">
        <v>2657.87</v>
      </c>
      <c r="H83" s="140"/>
      <c r="I83" s="122">
        <v>2841.6374</v>
      </c>
      <c r="J83" s="122"/>
      <c r="K83" s="98">
        <v>2841.6374</v>
      </c>
      <c r="L83" s="122">
        <v>2889.0596</v>
      </c>
      <c r="M83" s="122"/>
      <c r="N83" s="122">
        <v>2939.8725999999997</v>
      </c>
      <c r="O83" s="122"/>
      <c r="P83" s="122">
        <v>2939.8725999999997</v>
      </c>
      <c r="Q83" s="123"/>
      <c r="U83" s="11"/>
      <c r="X83" s="91"/>
      <c r="Y83" s="91"/>
      <c r="Z83" s="91"/>
      <c r="AA83" s="91"/>
      <c r="AB83" s="91"/>
    </row>
    <row r="84" spans="2:28" ht="15" customHeight="1">
      <c r="B84" s="136" t="s">
        <v>190</v>
      </c>
      <c r="C84" s="137"/>
      <c r="D84" s="137"/>
      <c r="E84" s="137"/>
      <c r="F84" s="137"/>
      <c r="G84" s="135">
        <v>2735.41</v>
      </c>
      <c r="H84" s="135"/>
      <c r="I84" s="118">
        <v>2932.8558</v>
      </c>
      <c r="J84" s="118"/>
      <c r="K84" s="93">
        <v>2932.8558</v>
      </c>
      <c r="L84" s="118">
        <v>2983.659</v>
      </c>
      <c r="M84" s="118"/>
      <c r="N84" s="118">
        <v>3037.8628</v>
      </c>
      <c r="O84" s="118"/>
      <c r="P84" s="118">
        <v>3037.8628</v>
      </c>
      <c r="Q84" s="119"/>
      <c r="X84" s="90"/>
      <c r="Y84" s="90"/>
      <c r="Z84" s="90"/>
      <c r="AA84" s="90"/>
      <c r="AB84" s="90"/>
    </row>
    <row r="85" spans="2:28" ht="15" customHeight="1">
      <c r="B85" s="136" t="s">
        <v>193</v>
      </c>
      <c r="C85" s="137"/>
      <c r="D85" s="137"/>
      <c r="E85" s="137"/>
      <c r="F85" s="137"/>
      <c r="G85" s="135">
        <v>3047.97</v>
      </c>
      <c r="H85" s="135"/>
      <c r="I85" s="118">
        <v>3289.909</v>
      </c>
      <c r="J85" s="118"/>
      <c r="K85" s="93">
        <v>3290.7713999999996</v>
      </c>
      <c r="L85" s="118">
        <v>3354.2655999999997</v>
      </c>
      <c r="M85" s="118"/>
      <c r="N85" s="118">
        <v>3422.0032</v>
      </c>
      <c r="O85" s="118"/>
      <c r="P85" s="118">
        <v>3422.0032</v>
      </c>
      <c r="Q85" s="119"/>
      <c r="X85" s="90"/>
      <c r="Y85" s="90"/>
      <c r="Z85" s="90"/>
      <c r="AA85" s="90"/>
      <c r="AB85" s="90"/>
    </row>
    <row r="86" spans="2:28" ht="15" customHeight="1">
      <c r="B86" s="136" t="s">
        <v>196</v>
      </c>
      <c r="C86" s="137"/>
      <c r="D86" s="137"/>
      <c r="E86" s="137"/>
      <c r="F86" s="137"/>
      <c r="G86" s="135">
        <v>3418.3</v>
      </c>
      <c r="H86" s="135"/>
      <c r="I86" s="118">
        <v>3634.9474</v>
      </c>
      <c r="J86" s="118"/>
      <c r="K86" s="93">
        <v>3634.9474</v>
      </c>
      <c r="L86" s="118">
        <v>3712.8574</v>
      </c>
      <c r="M86" s="118"/>
      <c r="N86" s="118">
        <v>3794.1484</v>
      </c>
      <c r="O86" s="118"/>
      <c r="P86" s="118">
        <v>3794.1484</v>
      </c>
      <c r="Q86" s="119"/>
      <c r="X86" s="90"/>
      <c r="Y86" s="90"/>
      <c r="Z86" s="90"/>
      <c r="AA86" s="90"/>
      <c r="AB86" s="90"/>
    </row>
    <row r="87" spans="2:28" ht="15" customHeight="1">
      <c r="B87" s="136" t="s">
        <v>199</v>
      </c>
      <c r="C87" s="137"/>
      <c r="D87" s="137"/>
      <c r="E87" s="137"/>
      <c r="F87" s="137"/>
      <c r="G87" s="135">
        <v>3887.37</v>
      </c>
      <c r="H87" s="135"/>
      <c r="I87" s="118">
        <v>4099.0166</v>
      </c>
      <c r="J87" s="118"/>
      <c r="K87" s="93">
        <v>4099.0166</v>
      </c>
      <c r="L87" s="118">
        <v>4193.861</v>
      </c>
      <c r="M87" s="118"/>
      <c r="N87" s="118">
        <v>4292.0864</v>
      </c>
      <c r="O87" s="118"/>
      <c r="P87" s="118">
        <v>4292.0864</v>
      </c>
      <c r="Q87" s="119"/>
      <c r="X87" s="90"/>
      <c r="Y87" s="90"/>
      <c r="Z87" s="90"/>
      <c r="AA87" s="90"/>
      <c r="AB87" s="90"/>
    </row>
    <row r="88" spans="2:28" ht="15" customHeight="1" thickBot="1">
      <c r="B88" s="141" t="s">
        <v>202</v>
      </c>
      <c r="C88" s="142"/>
      <c r="D88" s="142"/>
      <c r="E88" s="142"/>
      <c r="F88" s="142"/>
      <c r="G88" s="132">
        <v>4191.05</v>
      </c>
      <c r="H88" s="132"/>
      <c r="I88" s="120">
        <v>4402.5422</v>
      </c>
      <c r="J88" s="120"/>
      <c r="K88" s="99">
        <v>4402.5422</v>
      </c>
      <c r="L88" s="120">
        <v>4511.1359999999995</v>
      </c>
      <c r="M88" s="120"/>
      <c r="N88" s="120">
        <v>4619.3084</v>
      </c>
      <c r="O88" s="120"/>
      <c r="P88" s="120">
        <v>4619.5338</v>
      </c>
      <c r="Q88" s="121"/>
      <c r="X88" s="90"/>
      <c r="Y88" s="90"/>
      <c r="Z88" s="90"/>
      <c r="AA88" s="90"/>
      <c r="AB88" s="90"/>
    </row>
    <row r="89" spans="2:28" ht="15" customHeight="1" thickBot="1">
      <c r="B89" s="115" t="s">
        <v>183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7"/>
      <c r="X89" s="90"/>
      <c r="Y89" s="90"/>
      <c r="Z89" s="90"/>
      <c r="AA89" s="90"/>
      <c r="AB89" s="90"/>
    </row>
    <row r="90" spans="2:28" ht="15" customHeight="1">
      <c r="B90" s="147" t="s">
        <v>186</v>
      </c>
      <c r="C90" s="148"/>
      <c r="D90" s="148"/>
      <c r="E90" s="148"/>
      <c r="F90" s="148"/>
      <c r="G90" s="140">
        <v>2563.82</v>
      </c>
      <c r="H90" s="140"/>
      <c r="I90" s="122">
        <v>2747.283</v>
      </c>
      <c r="J90" s="122"/>
      <c r="K90" s="98">
        <v>2747.283</v>
      </c>
      <c r="L90" s="122">
        <v>2781.1517999999996</v>
      </c>
      <c r="M90" s="122"/>
      <c r="N90" s="122">
        <v>2815.0206</v>
      </c>
      <c r="O90" s="122"/>
      <c r="P90" s="122">
        <v>2815.0206</v>
      </c>
      <c r="Q90" s="123"/>
      <c r="X90" s="90"/>
      <c r="Y90" s="90"/>
      <c r="Z90" s="90"/>
      <c r="AA90" s="90"/>
      <c r="AB90" s="90"/>
    </row>
    <row r="91" spans="2:28" ht="15" customHeight="1">
      <c r="B91" s="133" t="s">
        <v>189</v>
      </c>
      <c r="C91" s="134"/>
      <c r="D91" s="134"/>
      <c r="E91" s="134"/>
      <c r="F91" s="134"/>
      <c r="G91" s="135">
        <v>2674</v>
      </c>
      <c r="H91" s="135"/>
      <c r="I91" s="118">
        <v>2854.7988</v>
      </c>
      <c r="J91" s="118"/>
      <c r="K91" s="93">
        <v>2854.7988</v>
      </c>
      <c r="L91" s="118">
        <v>2892.0486</v>
      </c>
      <c r="M91" s="118"/>
      <c r="N91" s="118">
        <v>2929.3082</v>
      </c>
      <c r="O91" s="118"/>
      <c r="P91" s="118">
        <v>2929.3082</v>
      </c>
      <c r="Q91" s="119"/>
      <c r="X91" s="91"/>
      <c r="Y91" s="91"/>
      <c r="Z91" s="91"/>
      <c r="AA91" s="91"/>
      <c r="AB91" s="91"/>
    </row>
    <row r="92" spans="2:28" ht="15" customHeight="1">
      <c r="B92" s="133" t="s">
        <v>192</v>
      </c>
      <c r="C92" s="134"/>
      <c r="D92" s="134"/>
      <c r="E92" s="134"/>
      <c r="F92" s="134"/>
      <c r="G92" s="135">
        <v>2788.43</v>
      </c>
      <c r="H92" s="135"/>
      <c r="I92" s="118">
        <v>3006.7282</v>
      </c>
      <c r="J92" s="118"/>
      <c r="K92" s="93">
        <v>3006.7282</v>
      </c>
      <c r="L92" s="118">
        <v>3050.7596</v>
      </c>
      <c r="M92" s="118"/>
      <c r="N92" s="118">
        <v>3094.7909999999997</v>
      </c>
      <c r="O92" s="118"/>
      <c r="P92" s="118">
        <v>3094.7909999999997</v>
      </c>
      <c r="Q92" s="119"/>
      <c r="X92" s="90"/>
      <c r="Y92" s="90"/>
      <c r="Z92" s="90"/>
      <c r="AA92" s="90"/>
      <c r="AB92" s="90"/>
    </row>
    <row r="93" spans="2:28" ht="15" customHeight="1">
      <c r="B93" s="133" t="s">
        <v>195</v>
      </c>
      <c r="C93" s="134"/>
      <c r="D93" s="134"/>
      <c r="E93" s="134"/>
      <c r="F93" s="134"/>
      <c r="G93" s="135">
        <v>2960.27</v>
      </c>
      <c r="H93" s="135"/>
      <c r="I93" s="118">
        <v>3170.3294</v>
      </c>
      <c r="J93" s="118"/>
      <c r="K93" s="93">
        <v>3170.3294</v>
      </c>
      <c r="L93" s="118">
        <v>3217.7516</v>
      </c>
      <c r="M93" s="118"/>
      <c r="N93" s="118">
        <v>3268.5548000000003</v>
      </c>
      <c r="O93" s="118"/>
      <c r="P93" s="118">
        <v>3268.5548000000003</v>
      </c>
      <c r="Q93" s="119"/>
      <c r="X93" s="90"/>
      <c r="Y93" s="90"/>
      <c r="Z93" s="90"/>
      <c r="AA93" s="90"/>
      <c r="AB93" s="90"/>
    </row>
    <row r="94" spans="2:28" ht="15" customHeight="1">
      <c r="B94" s="133" t="s">
        <v>198</v>
      </c>
      <c r="C94" s="134"/>
      <c r="D94" s="134"/>
      <c r="E94" s="134"/>
      <c r="F94" s="134"/>
      <c r="G94" s="135">
        <v>3048.67</v>
      </c>
      <c r="H94" s="135"/>
      <c r="I94" s="118">
        <v>3255.6286</v>
      </c>
      <c r="J94" s="118"/>
      <c r="K94" s="93">
        <v>3255.6286</v>
      </c>
      <c r="L94" s="118">
        <v>3306.4416</v>
      </c>
      <c r="M94" s="118"/>
      <c r="N94" s="118">
        <v>3360.6355999999996</v>
      </c>
      <c r="O94" s="118"/>
      <c r="P94" s="118">
        <v>3360.6355999999996</v>
      </c>
      <c r="Q94" s="119"/>
      <c r="X94" s="90"/>
      <c r="Y94" s="90"/>
      <c r="Z94" s="90"/>
      <c r="AA94" s="90"/>
      <c r="AB94" s="90"/>
    </row>
    <row r="95" spans="2:28" ht="15" customHeight="1">
      <c r="B95" s="133" t="s">
        <v>201</v>
      </c>
      <c r="C95" s="134"/>
      <c r="D95" s="134"/>
      <c r="E95" s="134"/>
      <c r="F95" s="134"/>
      <c r="G95" s="135">
        <v>3180.27</v>
      </c>
      <c r="H95" s="135"/>
      <c r="I95" s="118">
        <v>3410.841</v>
      </c>
      <c r="J95" s="118"/>
      <c r="K95" s="93">
        <v>3410.841</v>
      </c>
      <c r="L95" s="118">
        <v>3468.4258</v>
      </c>
      <c r="M95" s="118"/>
      <c r="N95" s="118">
        <v>3526.0008</v>
      </c>
      <c r="O95" s="118"/>
      <c r="P95" s="118">
        <v>3526.0008</v>
      </c>
      <c r="Q95" s="119"/>
      <c r="X95" s="90"/>
      <c r="Y95" s="90"/>
      <c r="Z95" s="90"/>
      <c r="AA95" s="90"/>
      <c r="AB95" s="90"/>
    </row>
    <row r="96" spans="2:28" ht="15" customHeight="1">
      <c r="B96" s="133" t="s">
        <v>204</v>
      </c>
      <c r="C96" s="134"/>
      <c r="D96" s="134"/>
      <c r="E96" s="134"/>
      <c r="F96" s="134"/>
      <c r="G96" s="135">
        <v>3309.13</v>
      </c>
      <c r="H96" s="135"/>
      <c r="I96" s="118">
        <v>3521.6594</v>
      </c>
      <c r="J96" s="118"/>
      <c r="K96" s="93">
        <v>3521.6594</v>
      </c>
      <c r="L96" s="118">
        <v>3582.6349999999998</v>
      </c>
      <c r="M96" s="118"/>
      <c r="N96" s="118">
        <v>3646.9817999999996</v>
      </c>
      <c r="O96" s="118"/>
      <c r="P96" s="118">
        <v>3646.9817999999996</v>
      </c>
      <c r="Q96" s="119"/>
      <c r="X96" s="90"/>
      <c r="Y96" s="90"/>
      <c r="Z96" s="90"/>
      <c r="AA96" s="90"/>
      <c r="AB96" s="90"/>
    </row>
    <row r="97" spans="2:28" ht="15" customHeight="1">
      <c r="B97" s="133" t="s">
        <v>207</v>
      </c>
      <c r="C97" s="134"/>
      <c r="D97" s="134"/>
      <c r="E97" s="134"/>
      <c r="F97" s="134"/>
      <c r="G97" s="135">
        <v>3349.22</v>
      </c>
      <c r="H97" s="135"/>
      <c r="I97" s="118">
        <v>3564.7794000000004</v>
      </c>
      <c r="J97" s="118"/>
      <c r="K97" s="93">
        <v>3564.7794000000004</v>
      </c>
      <c r="L97" s="118">
        <v>3629.1458</v>
      </c>
      <c r="M97" s="118"/>
      <c r="N97" s="118">
        <v>3693.4926</v>
      </c>
      <c r="O97" s="118"/>
      <c r="P97" s="118">
        <v>3693.4926</v>
      </c>
      <c r="Q97" s="119"/>
      <c r="X97" s="90"/>
      <c r="Y97" s="90"/>
      <c r="Z97" s="90"/>
      <c r="AA97" s="90"/>
      <c r="AB97" s="90"/>
    </row>
    <row r="98" spans="2:28" ht="15" customHeight="1">
      <c r="B98" s="133" t="s">
        <v>210</v>
      </c>
      <c r="C98" s="134"/>
      <c r="D98" s="134"/>
      <c r="E98" s="134"/>
      <c r="F98" s="134"/>
      <c r="G98" s="135">
        <v>3443.53</v>
      </c>
      <c r="H98" s="135"/>
      <c r="I98" s="118">
        <v>3679.508</v>
      </c>
      <c r="J98" s="118"/>
      <c r="K98" s="93">
        <v>3679.508</v>
      </c>
      <c r="L98" s="118">
        <v>3747.2455999999997</v>
      </c>
      <c r="M98" s="118"/>
      <c r="N98" s="118">
        <v>3814.9832</v>
      </c>
      <c r="O98" s="118"/>
      <c r="P98" s="118">
        <v>3814.9832</v>
      </c>
      <c r="Q98" s="119"/>
      <c r="X98" s="90"/>
      <c r="Y98" s="90"/>
      <c r="Z98" s="90"/>
      <c r="AA98" s="90"/>
      <c r="AB98" s="90"/>
    </row>
    <row r="99" spans="2:28" ht="15" customHeight="1">
      <c r="B99" s="133" t="s">
        <v>213</v>
      </c>
      <c r="C99" s="134"/>
      <c r="D99" s="134"/>
      <c r="E99" s="134"/>
      <c r="F99" s="134"/>
      <c r="G99" s="135">
        <v>3489.25</v>
      </c>
      <c r="H99" s="135"/>
      <c r="I99" s="118">
        <v>3707.7418</v>
      </c>
      <c r="J99" s="118"/>
      <c r="K99" s="93">
        <v>3707.7418</v>
      </c>
      <c r="L99" s="118">
        <v>3775.4794</v>
      </c>
      <c r="M99" s="118"/>
      <c r="N99" s="118">
        <v>3846.6274</v>
      </c>
      <c r="O99" s="118"/>
      <c r="P99" s="118">
        <v>3846.6274</v>
      </c>
      <c r="Q99" s="119"/>
      <c r="X99" s="90"/>
      <c r="Y99" s="90"/>
      <c r="Z99" s="90"/>
      <c r="AA99" s="90"/>
      <c r="AB99" s="90"/>
    </row>
    <row r="100" spans="2:28" ht="15" customHeight="1">
      <c r="B100" s="133" t="s">
        <v>215</v>
      </c>
      <c r="C100" s="134"/>
      <c r="D100" s="134"/>
      <c r="E100" s="134"/>
      <c r="F100" s="134"/>
      <c r="G100" s="135">
        <v>3548.29</v>
      </c>
      <c r="H100" s="135"/>
      <c r="I100" s="118">
        <v>3800.2146</v>
      </c>
      <c r="J100" s="118"/>
      <c r="K100" s="93">
        <v>3800.2146</v>
      </c>
      <c r="L100" s="118">
        <v>3871.343</v>
      </c>
      <c r="M100" s="118"/>
      <c r="N100" s="118">
        <v>3945.872</v>
      </c>
      <c r="O100" s="118"/>
      <c r="P100" s="118">
        <v>3945.872</v>
      </c>
      <c r="Q100" s="119"/>
      <c r="X100" s="90"/>
      <c r="Y100" s="90"/>
      <c r="Z100" s="90"/>
      <c r="AA100" s="90"/>
      <c r="AB100" s="90"/>
    </row>
    <row r="101" spans="2:28" ht="15" customHeight="1">
      <c r="B101" s="133" t="s">
        <v>217</v>
      </c>
      <c r="C101" s="134"/>
      <c r="D101" s="134"/>
      <c r="E101" s="134"/>
      <c r="F101" s="134"/>
      <c r="G101" s="135">
        <v>3695.25</v>
      </c>
      <c r="H101" s="135"/>
      <c r="I101" s="118">
        <v>3901.429</v>
      </c>
      <c r="J101" s="118"/>
      <c r="K101" s="93">
        <v>3901.429</v>
      </c>
      <c r="L101" s="118">
        <v>3975.9384</v>
      </c>
      <c r="M101" s="118"/>
      <c r="N101" s="118">
        <v>4053.8385999999996</v>
      </c>
      <c r="O101" s="118"/>
      <c r="P101" s="118">
        <v>4053.8385999999996</v>
      </c>
      <c r="Q101" s="119"/>
      <c r="X101" s="90"/>
      <c r="Y101" s="90"/>
      <c r="Z101" s="90"/>
      <c r="AA101" s="90"/>
      <c r="AB101" s="90"/>
    </row>
    <row r="102" spans="2:28" ht="15" customHeight="1" thickBot="1">
      <c r="B102" s="143" t="s">
        <v>219</v>
      </c>
      <c r="C102" s="144"/>
      <c r="D102" s="144"/>
      <c r="E102" s="144"/>
      <c r="F102" s="144"/>
      <c r="G102" s="132">
        <v>3782.45</v>
      </c>
      <c r="H102" s="132"/>
      <c r="I102" s="120">
        <v>4056.8080000000004</v>
      </c>
      <c r="J102" s="120"/>
      <c r="K102" s="99">
        <v>4056.8080000000004</v>
      </c>
      <c r="L102" s="120">
        <v>4138.089199999999</v>
      </c>
      <c r="M102" s="120"/>
      <c r="N102" s="120">
        <v>4219.3802</v>
      </c>
      <c r="O102" s="120"/>
      <c r="P102" s="120">
        <v>4219.3802</v>
      </c>
      <c r="Q102" s="121"/>
      <c r="X102" s="90"/>
      <c r="Y102" s="90"/>
      <c r="Z102" s="90"/>
      <c r="AA102" s="90"/>
      <c r="AB102" s="90"/>
    </row>
    <row r="103" spans="2:28" ht="15" customHeight="1" thickBot="1">
      <c r="B103" s="115" t="s">
        <v>205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7"/>
      <c r="X103" s="90"/>
      <c r="Y103" s="90"/>
      <c r="Z103" s="90"/>
      <c r="AA103" s="90"/>
      <c r="AB103" s="90"/>
    </row>
    <row r="104" spans="2:28" ht="15" customHeight="1">
      <c r="B104" s="138" t="s">
        <v>208</v>
      </c>
      <c r="C104" s="139"/>
      <c r="D104" s="139"/>
      <c r="E104" s="139"/>
      <c r="F104" s="139"/>
      <c r="G104" s="140">
        <v>2660.14</v>
      </c>
      <c r="H104" s="140"/>
      <c r="I104" s="122">
        <v>2753.6040000000003</v>
      </c>
      <c r="J104" s="122"/>
      <c r="K104" s="98">
        <v>2753.6040000000003</v>
      </c>
      <c r="L104" s="122">
        <v>2790.8538</v>
      </c>
      <c r="M104" s="122"/>
      <c r="N104" s="122">
        <v>2828.1133999999997</v>
      </c>
      <c r="O104" s="122"/>
      <c r="P104" s="122">
        <v>2828.1133999999997</v>
      </c>
      <c r="Q104" s="123"/>
      <c r="X104" s="90"/>
      <c r="Y104" s="90"/>
      <c r="Z104" s="90"/>
      <c r="AA104" s="90"/>
      <c r="AB104" s="90"/>
    </row>
    <row r="105" spans="2:28" ht="15" customHeight="1">
      <c r="B105" s="136" t="s">
        <v>211</v>
      </c>
      <c r="C105" s="137"/>
      <c r="D105" s="137"/>
      <c r="E105" s="137"/>
      <c r="F105" s="137"/>
      <c r="G105" s="135">
        <v>2740.7</v>
      </c>
      <c r="H105" s="135"/>
      <c r="I105" s="118">
        <v>2845.9494</v>
      </c>
      <c r="J105" s="118"/>
      <c r="K105" s="93">
        <v>2845.9494</v>
      </c>
      <c r="L105" s="118">
        <v>2886.5802</v>
      </c>
      <c r="M105" s="118"/>
      <c r="N105" s="118">
        <v>2930.6214</v>
      </c>
      <c r="O105" s="118"/>
      <c r="P105" s="118">
        <v>2930.6214</v>
      </c>
      <c r="Q105" s="119"/>
      <c r="X105" s="91"/>
      <c r="Y105" s="91"/>
      <c r="Z105" s="91"/>
      <c r="AA105" s="91"/>
      <c r="AB105" s="91"/>
    </row>
    <row r="106" spans="2:28" ht="15" customHeight="1" thickBot="1">
      <c r="B106" s="141" t="s">
        <v>214</v>
      </c>
      <c r="C106" s="142"/>
      <c r="D106" s="142"/>
      <c r="E106" s="142"/>
      <c r="F106" s="142"/>
      <c r="G106" s="132">
        <v>2893.68</v>
      </c>
      <c r="H106" s="132"/>
      <c r="I106" s="120">
        <v>3067.9194</v>
      </c>
      <c r="J106" s="120"/>
      <c r="K106" s="99">
        <v>3067.9194</v>
      </c>
      <c r="L106" s="120">
        <v>3118.7226</v>
      </c>
      <c r="M106" s="120"/>
      <c r="N106" s="120">
        <v>3169.5258</v>
      </c>
      <c r="O106" s="120"/>
      <c r="P106" s="120">
        <v>3169.5258</v>
      </c>
      <c r="Q106" s="121"/>
      <c r="X106" s="90"/>
      <c r="Y106" s="90"/>
      <c r="Z106" s="90"/>
      <c r="AA106" s="90"/>
      <c r="AB106" s="90"/>
    </row>
    <row r="107" spans="2:28" ht="15" customHeight="1" thickBot="1">
      <c r="B107" s="115" t="s">
        <v>216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7"/>
      <c r="X107" s="90"/>
      <c r="Y107" s="90"/>
      <c r="Z107" s="90"/>
      <c r="AA107" s="90"/>
      <c r="AB107" s="90"/>
    </row>
    <row r="108" spans="2:28" ht="15" customHeight="1">
      <c r="B108" s="138" t="s">
        <v>218</v>
      </c>
      <c r="C108" s="139"/>
      <c r="D108" s="139"/>
      <c r="E108" s="139"/>
      <c r="F108" s="139"/>
      <c r="G108" s="140">
        <v>3964.33</v>
      </c>
      <c r="H108" s="140"/>
      <c r="I108" s="122">
        <v>3540.9948</v>
      </c>
      <c r="J108" s="122"/>
      <c r="K108" s="98">
        <v>3810.6025999999997</v>
      </c>
      <c r="L108" s="122">
        <v>3864.8064</v>
      </c>
      <c r="M108" s="122"/>
      <c r="N108" s="122">
        <v>3918.9905999999996</v>
      </c>
      <c r="O108" s="122"/>
      <c r="P108" s="122">
        <v>3918.9905999999996</v>
      </c>
      <c r="Q108" s="123"/>
      <c r="X108" s="90"/>
      <c r="Y108" s="90"/>
      <c r="Z108" s="90"/>
      <c r="AA108" s="90"/>
      <c r="AB108" s="90"/>
    </row>
    <row r="109" spans="2:27" ht="15" customHeight="1" thickBot="1">
      <c r="B109" s="127" t="s">
        <v>220</v>
      </c>
      <c r="C109" s="128"/>
      <c r="D109" s="128"/>
      <c r="E109" s="128"/>
      <c r="F109" s="128"/>
      <c r="G109" s="129">
        <v>4052.15</v>
      </c>
      <c r="H109" s="129"/>
      <c r="I109" s="109">
        <v>3860.7786</v>
      </c>
      <c r="J109" s="109"/>
      <c r="K109" s="95">
        <v>3860.7786</v>
      </c>
      <c r="L109" s="109">
        <v>3911.5818</v>
      </c>
      <c r="M109" s="109"/>
      <c r="N109" s="109">
        <v>3962.3849999999998</v>
      </c>
      <c r="O109" s="109"/>
      <c r="P109" s="109">
        <v>3962.3849999999998</v>
      </c>
      <c r="Q109" s="110"/>
      <c r="W109" s="91"/>
      <c r="X109" s="91"/>
      <c r="Y109" s="91"/>
      <c r="Z109" s="91"/>
      <c r="AA109" s="91"/>
    </row>
    <row r="110" spans="20:24" ht="12.75">
      <c r="T110" s="90"/>
      <c r="U110" s="90"/>
      <c r="V110" s="90"/>
      <c r="W110" s="90"/>
      <c r="X110" s="90"/>
    </row>
    <row r="111" spans="20:24" ht="12.75">
      <c r="T111" s="90"/>
      <c r="U111" s="90"/>
      <c r="V111" s="90"/>
      <c r="W111" s="90"/>
      <c r="X111" s="90"/>
    </row>
  </sheetData>
  <sheetProtection/>
  <mergeCells count="347">
    <mergeCell ref="W42:X42"/>
    <mergeCell ref="W28:X28"/>
    <mergeCell ref="W35:X35"/>
    <mergeCell ref="W24:X24"/>
    <mergeCell ref="Q29:R29"/>
    <mergeCell ref="Q28:R28"/>
    <mergeCell ref="T39:X39"/>
    <mergeCell ref="W40:X40"/>
    <mergeCell ref="W41:X41"/>
    <mergeCell ref="W18:X18"/>
    <mergeCell ref="W19:X19"/>
    <mergeCell ref="W23:X23"/>
    <mergeCell ref="Q48:R48"/>
    <mergeCell ref="W55:X55"/>
    <mergeCell ref="W54:X54"/>
    <mergeCell ref="W53:X53"/>
    <mergeCell ref="W29:X29"/>
    <mergeCell ref="W32:X32"/>
    <mergeCell ref="W43:X43"/>
    <mergeCell ref="Q47:R47"/>
    <mergeCell ref="Q49:R49"/>
    <mergeCell ref="W15:X15"/>
    <mergeCell ref="B57:C57"/>
    <mergeCell ref="W56:X56"/>
    <mergeCell ref="W16:X16"/>
    <mergeCell ref="W17:X17"/>
    <mergeCell ref="W25:X25"/>
    <mergeCell ref="W20:X20"/>
    <mergeCell ref="W38:X38"/>
    <mergeCell ref="T48:X48"/>
    <mergeCell ref="Q45:R45"/>
    <mergeCell ref="W13:X13"/>
    <mergeCell ref="W51:X51"/>
    <mergeCell ref="W52:X52"/>
    <mergeCell ref="W50:X50"/>
    <mergeCell ref="T21:X21"/>
    <mergeCell ref="W22:X22"/>
    <mergeCell ref="W31:X31"/>
    <mergeCell ref="W26:X26"/>
    <mergeCell ref="W27:X27"/>
    <mergeCell ref="W34:X34"/>
    <mergeCell ref="W46:X46"/>
    <mergeCell ref="W47:X47"/>
    <mergeCell ref="W45:X45"/>
    <mergeCell ref="Q27:R27"/>
    <mergeCell ref="Q40:R40"/>
    <mergeCell ref="W36:X36"/>
    <mergeCell ref="Q34:R34"/>
    <mergeCell ref="T30:X30"/>
    <mergeCell ref="W44:X44"/>
    <mergeCell ref="W33:X33"/>
    <mergeCell ref="W14:X14"/>
    <mergeCell ref="Q21:R21"/>
    <mergeCell ref="Q43:R43"/>
    <mergeCell ref="Q38:R38"/>
    <mergeCell ref="Q37:R37"/>
    <mergeCell ref="Q42:R42"/>
    <mergeCell ref="Q39:R39"/>
    <mergeCell ref="Q22:R22"/>
    <mergeCell ref="Q18:R18"/>
    <mergeCell ref="Q26:R26"/>
    <mergeCell ref="Q15:R15"/>
    <mergeCell ref="Q16:R16"/>
    <mergeCell ref="Q20:R20"/>
    <mergeCell ref="Q24:R24"/>
    <mergeCell ref="N25:R25"/>
    <mergeCell ref="Q13:R13"/>
    <mergeCell ref="Q14:R14"/>
    <mergeCell ref="Q17:R17"/>
    <mergeCell ref="Q19:R19"/>
    <mergeCell ref="Q23:R23"/>
    <mergeCell ref="T3:X3"/>
    <mergeCell ref="T6:X6"/>
    <mergeCell ref="T5:X5"/>
    <mergeCell ref="V9:V11"/>
    <mergeCell ref="U9:U11"/>
    <mergeCell ref="S4:X4"/>
    <mergeCell ref="W7:X7"/>
    <mergeCell ref="C3:L4"/>
    <mergeCell ref="C6:L6"/>
    <mergeCell ref="J9:J11"/>
    <mergeCell ref="D9:D11"/>
    <mergeCell ref="C9:C11"/>
    <mergeCell ref="K9:K11"/>
    <mergeCell ref="N12:R12"/>
    <mergeCell ref="H9:H11"/>
    <mergeCell ref="N9:N11"/>
    <mergeCell ref="O9:O11"/>
    <mergeCell ref="T9:T11"/>
    <mergeCell ref="W9:X11"/>
    <mergeCell ref="B9:B11"/>
    <mergeCell ref="P9:P11"/>
    <mergeCell ref="Q9:R11"/>
    <mergeCell ref="E9:E11"/>
    <mergeCell ref="B12:F12"/>
    <mergeCell ref="H33:J33"/>
    <mergeCell ref="I9:I11"/>
    <mergeCell ref="L9:L11"/>
    <mergeCell ref="F9:F11"/>
    <mergeCell ref="H12:L12"/>
    <mergeCell ref="H37:L37"/>
    <mergeCell ref="H35:L35"/>
    <mergeCell ref="H40:L40"/>
    <mergeCell ref="H30:J30"/>
    <mergeCell ref="H31:J31"/>
    <mergeCell ref="H32:J32"/>
    <mergeCell ref="Q31:R31"/>
    <mergeCell ref="N35:R35"/>
    <mergeCell ref="Q33:R33"/>
    <mergeCell ref="N30:R30"/>
    <mergeCell ref="H34:J34"/>
    <mergeCell ref="H28:L28"/>
    <mergeCell ref="H29:J29"/>
    <mergeCell ref="Q41:R41"/>
    <mergeCell ref="N44:R44"/>
    <mergeCell ref="Q46:R46"/>
    <mergeCell ref="Q50:R50"/>
    <mergeCell ref="O6:P6"/>
    <mergeCell ref="W49:X49"/>
    <mergeCell ref="T12:X12"/>
    <mergeCell ref="W37:X37"/>
    <mergeCell ref="Q36:R36"/>
    <mergeCell ref="Q32:R32"/>
    <mergeCell ref="B72:F72"/>
    <mergeCell ref="G72:H72"/>
    <mergeCell ref="H55:R56"/>
    <mergeCell ref="B67:F69"/>
    <mergeCell ref="G67:H69"/>
    <mergeCell ref="B71:F71"/>
    <mergeCell ref="G71:H71"/>
    <mergeCell ref="B73:F73"/>
    <mergeCell ref="G73:H73"/>
    <mergeCell ref="B90:F90"/>
    <mergeCell ref="G90:H90"/>
    <mergeCell ref="B83:F83"/>
    <mergeCell ref="G83:H83"/>
    <mergeCell ref="B74:F74"/>
    <mergeCell ref="G74:H74"/>
    <mergeCell ref="B91:F91"/>
    <mergeCell ref="G91:H91"/>
    <mergeCell ref="B84:F84"/>
    <mergeCell ref="G84:H84"/>
    <mergeCell ref="B75:F75"/>
    <mergeCell ref="G75:H75"/>
    <mergeCell ref="B92:F92"/>
    <mergeCell ref="G92:H92"/>
    <mergeCell ref="B85:F85"/>
    <mergeCell ref="G85:H85"/>
    <mergeCell ref="B76:F76"/>
    <mergeCell ref="G76:H76"/>
    <mergeCell ref="B93:F93"/>
    <mergeCell ref="G93:H93"/>
    <mergeCell ref="B86:F86"/>
    <mergeCell ref="G86:H86"/>
    <mergeCell ref="G88:H88"/>
    <mergeCell ref="B77:F77"/>
    <mergeCell ref="G77:H77"/>
    <mergeCell ref="B94:F94"/>
    <mergeCell ref="G94:H94"/>
    <mergeCell ref="B87:F87"/>
    <mergeCell ref="G87:H87"/>
    <mergeCell ref="G99:H99"/>
    <mergeCell ref="B96:F96"/>
    <mergeCell ref="G96:H96"/>
    <mergeCell ref="B78:F78"/>
    <mergeCell ref="G78:H78"/>
    <mergeCell ref="B97:F97"/>
    <mergeCell ref="G97:H97"/>
    <mergeCell ref="B95:F95"/>
    <mergeCell ref="G95:H95"/>
    <mergeCell ref="B88:F88"/>
    <mergeCell ref="G102:H102"/>
    <mergeCell ref="B104:F104"/>
    <mergeCell ref="G104:H104"/>
    <mergeCell ref="B79:F79"/>
    <mergeCell ref="G79:H79"/>
    <mergeCell ref="B98:F98"/>
    <mergeCell ref="G98:H98"/>
    <mergeCell ref="B80:F80"/>
    <mergeCell ref="G80:H80"/>
    <mergeCell ref="B99:F99"/>
    <mergeCell ref="G100:H100"/>
    <mergeCell ref="B105:F105"/>
    <mergeCell ref="G105:H105"/>
    <mergeCell ref="B101:F101"/>
    <mergeCell ref="G101:H101"/>
    <mergeCell ref="B108:F108"/>
    <mergeCell ref="G108:H108"/>
    <mergeCell ref="B106:F106"/>
    <mergeCell ref="G106:H106"/>
    <mergeCell ref="B102:F102"/>
    <mergeCell ref="I90:J90"/>
    <mergeCell ref="L71:M71"/>
    <mergeCell ref="L72:M72"/>
    <mergeCell ref="L73:M73"/>
    <mergeCell ref="L74:M74"/>
    <mergeCell ref="B109:F109"/>
    <mergeCell ref="G109:H109"/>
    <mergeCell ref="B81:F81"/>
    <mergeCell ref="G81:H81"/>
    <mergeCell ref="B100:F100"/>
    <mergeCell ref="I83:J83"/>
    <mergeCell ref="I84:J84"/>
    <mergeCell ref="I85:J85"/>
    <mergeCell ref="I86:J86"/>
    <mergeCell ref="I87:J87"/>
    <mergeCell ref="I88:J88"/>
    <mergeCell ref="I76:J76"/>
    <mergeCell ref="I77:J77"/>
    <mergeCell ref="I78:J78"/>
    <mergeCell ref="I79:J79"/>
    <mergeCell ref="I80:J80"/>
    <mergeCell ref="I81:J81"/>
    <mergeCell ref="I69:J69"/>
    <mergeCell ref="I71:J71"/>
    <mergeCell ref="I72:J72"/>
    <mergeCell ref="I73:J73"/>
    <mergeCell ref="I74:J74"/>
    <mergeCell ref="I75:J75"/>
    <mergeCell ref="I102:J102"/>
    <mergeCell ref="I91:J91"/>
    <mergeCell ref="I92:J92"/>
    <mergeCell ref="I93:J93"/>
    <mergeCell ref="I94:J94"/>
    <mergeCell ref="I95:J95"/>
    <mergeCell ref="I96:J96"/>
    <mergeCell ref="I104:J104"/>
    <mergeCell ref="I105:J105"/>
    <mergeCell ref="I106:J106"/>
    <mergeCell ref="I108:J108"/>
    <mergeCell ref="I109:J109"/>
    <mergeCell ref="I97:J97"/>
    <mergeCell ref="I98:J98"/>
    <mergeCell ref="I99:J99"/>
    <mergeCell ref="I100:J100"/>
    <mergeCell ref="I101:J101"/>
    <mergeCell ref="L75:M75"/>
    <mergeCell ref="L76:M76"/>
    <mergeCell ref="L77:M77"/>
    <mergeCell ref="L78:M78"/>
    <mergeCell ref="L79:M79"/>
    <mergeCell ref="L80:M80"/>
    <mergeCell ref="L81:M81"/>
    <mergeCell ref="L83:M83"/>
    <mergeCell ref="L84:M84"/>
    <mergeCell ref="L85:M85"/>
    <mergeCell ref="L86:M86"/>
    <mergeCell ref="L87:M87"/>
    <mergeCell ref="L88:M88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4:M104"/>
    <mergeCell ref="L105:M105"/>
    <mergeCell ref="L106:M106"/>
    <mergeCell ref="L108:M108"/>
    <mergeCell ref="L109:M109"/>
    <mergeCell ref="L69:M69"/>
    <mergeCell ref="N71:O71"/>
    <mergeCell ref="N72:O72"/>
    <mergeCell ref="N73:O73"/>
    <mergeCell ref="N74:O74"/>
    <mergeCell ref="N75:O75"/>
    <mergeCell ref="N76:O76"/>
    <mergeCell ref="N77:O77"/>
    <mergeCell ref="N78:O78"/>
    <mergeCell ref="N91:O91"/>
    <mergeCell ref="N92:O92"/>
    <mergeCell ref="N79:O79"/>
    <mergeCell ref="N80:O80"/>
    <mergeCell ref="N81:O81"/>
    <mergeCell ref="N83:O83"/>
    <mergeCell ref="N84:O84"/>
    <mergeCell ref="N85:O85"/>
    <mergeCell ref="N105:O105"/>
    <mergeCell ref="N93:O93"/>
    <mergeCell ref="N94:O94"/>
    <mergeCell ref="N95:O95"/>
    <mergeCell ref="N96:O96"/>
    <mergeCell ref="N97:O97"/>
    <mergeCell ref="N98:O98"/>
    <mergeCell ref="P75:Q75"/>
    <mergeCell ref="N99:O99"/>
    <mergeCell ref="N100:O100"/>
    <mergeCell ref="N101:O101"/>
    <mergeCell ref="N102:O102"/>
    <mergeCell ref="N104:O104"/>
    <mergeCell ref="N86:O86"/>
    <mergeCell ref="N87:O87"/>
    <mergeCell ref="N88:O88"/>
    <mergeCell ref="N90:O90"/>
    <mergeCell ref="P81:Q81"/>
    <mergeCell ref="N106:O106"/>
    <mergeCell ref="N108:O108"/>
    <mergeCell ref="N109:O109"/>
    <mergeCell ref="N69:O69"/>
    <mergeCell ref="P69:Q69"/>
    <mergeCell ref="P71:Q71"/>
    <mergeCell ref="P72:Q72"/>
    <mergeCell ref="P73:Q73"/>
    <mergeCell ref="P74:Q74"/>
    <mergeCell ref="P83:Q83"/>
    <mergeCell ref="P84:Q84"/>
    <mergeCell ref="P85:Q85"/>
    <mergeCell ref="P86:Q86"/>
    <mergeCell ref="P87:Q87"/>
    <mergeCell ref="P76:Q76"/>
    <mergeCell ref="P77:Q77"/>
    <mergeCell ref="P78:Q78"/>
    <mergeCell ref="P79:Q79"/>
    <mergeCell ref="P80:Q80"/>
    <mergeCell ref="P88:Q88"/>
    <mergeCell ref="P90:Q90"/>
    <mergeCell ref="P91:Q91"/>
    <mergeCell ref="P92:Q92"/>
    <mergeCell ref="P93:Q93"/>
    <mergeCell ref="P94:Q94"/>
    <mergeCell ref="P104:Q104"/>
    <mergeCell ref="P105:Q105"/>
    <mergeCell ref="P106:Q106"/>
    <mergeCell ref="P108:Q108"/>
    <mergeCell ref="P95:Q95"/>
    <mergeCell ref="P96:Q96"/>
    <mergeCell ref="P97:Q97"/>
    <mergeCell ref="P98:Q98"/>
    <mergeCell ref="P99:Q99"/>
    <mergeCell ref="P100:Q100"/>
    <mergeCell ref="B66:Q66"/>
    <mergeCell ref="B70:Q70"/>
    <mergeCell ref="B82:Q82"/>
    <mergeCell ref="P109:Q109"/>
    <mergeCell ref="I67:Q68"/>
    <mergeCell ref="B89:Q89"/>
    <mergeCell ref="B103:Q103"/>
    <mergeCell ref="B107:Q107"/>
    <mergeCell ref="P101:Q101"/>
    <mergeCell ref="P102:Q102"/>
  </mergeCells>
  <printOptions horizontalCentered="1" verticalCentered="1"/>
  <pageMargins left="0.1968503937007874" right="0.1968503937007874" top="0" bottom="0" header="0" footer="0"/>
  <pageSetup fitToHeight="0" fitToWidth="1" horizontalDpi="600" verticalDpi="600" orientation="landscape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ht="12.75">
      <c r="A1" s="1" t="s">
        <v>163</v>
      </c>
    </row>
    <row r="2" ht="12.75">
      <c r="A2" s="1" t="s">
        <v>157</v>
      </c>
    </row>
    <row r="3" ht="12.75">
      <c r="A3" s="1" t="s">
        <v>164</v>
      </c>
    </row>
    <row r="4" ht="12.75">
      <c r="A4" s="1" t="s">
        <v>165</v>
      </c>
    </row>
    <row r="5" ht="12.75">
      <c r="A5" s="1" t="s">
        <v>166</v>
      </c>
    </row>
    <row r="6" ht="12.75">
      <c r="A6" s="1" t="s">
        <v>167</v>
      </c>
    </row>
    <row r="7" ht="12.75">
      <c r="A7" s="1" t="s">
        <v>168</v>
      </c>
    </row>
    <row r="8" ht="12.75">
      <c r="A8" s="1" t="s">
        <v>15</v>
      </c>
    </row>
    <row r="9" ht="12.75">
      <c r="A9" s="1" t="s">
        <v>169</v>
      </c>
    </row>
    <row r="10" ht="12.75">
      <c r="A10" s="1" t="s">
        <v>170</v>
      </c>
    </row>
    <row r="11" ht="12.75">
      <c r="A11" s="1" t="s">
        <v>171</v>
      </c>
    </row>
    <row r="12" ht="12.75">
      <c r="A12" s="1" t="s">
        <v>172</v>
      </c>
    </row>
    <row r="13" ht="12.75">
      <c r="A13" s="1" t="s">
        <v>173</v>
      </c>
    </row>
    <row r="14" ht="12.75">
      <c r="A14" s="1" t="s">
        <v>174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Хуснутдинова Регина Рузилевна</cp:lastModifiedBy>
  <cp:lastPrinted>2017-11-20T11:06:50Z</cp:lastPrinted>
  <dcterms:created xsi:type="dcterms:W3CDTF">1996-10-08T23:32:33Z</dcterms:created>
  <dcterms:modified xsi:type="dcterms:W3CDTF">2017-11-23T06:14:39Z</dcterms:modified>
  <cp:category/>
  <cp:version/>
  <cp:contentType/>
  <cp:contentStatus/>
</cp:coreProperties>
</file>